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0" windowWidth="19140" windowHeight="75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7" i="1" l="1"/>
  <c r="L120" i="1"/>
  <c r="L115" i="1"/>
  <c r="L97" i="1" l="1"/>
  <c r="L37" i="1" l="1"/>
  <c r="L87" i="1" s="1"/>
  <c r="L35" i="1"/>
</calcChain>
</file>

<file path=xl/comments1.xml><?xml version="1.0" encoding="utf-8"?>
<comments xmlns="http://schemas.openxmlformats.org/spreadsheetml/2006/main">
  <authors>
    <author>lenovo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<sst xmlns="http://schemas.openxmlformats.org/spreadsheetml/2006/main" count="1078" uniqueCount="345">
  <si>
    <t>No</t>
  </si>
  <si>
    <t>Bidang</t>
  </si>
  <si>
    <t>Jenis Kegiatan</t>
  </si>
  <si>
    <t>Mendukung SDGs ke-</t>
  </si>
  <si>
    <t>Data Eksisting Tahun Berjalan</t>
  </si>
  <si>
    <t>Target Capaian Tahun 2022</t>
  </si>
  <si>
    <t>Lokasi</t>
  </si>
  <si>
    <t>Penerima Manfaat</t>
  </si>
  <si>
    <t>Waktu Pelaksanaan</t>
  </si>
  <si>
    <t>Biaya dan Sumber Pembiayaan</t>
  </si>
  <si>
    <t>Pola Pelaksanaan (swakelola/ Kerjasama Antar Desa/ Kerjasama pihak Ketiga)</t>
  </si>
  <si>
    <t>Sumber Biaya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</si>
  <si>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</si>
  <si>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</si>
  <si>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</si>
  <si>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</si>
  <si>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</si>
  <si>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</si>
  <si>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</si>
  <si>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</si>
  <si>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</si>
  <si>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</si>
  <si>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</si>
  <si>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</si>
  <si>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</si>
  <si>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BIDANG PENYELENGGARAAN PEMERINTAHAN DESA</t>
  </si>
  <si>
    <t>Penyediaan Penghasilan Tetap dan Tunjangan Kepala Desa</t>
  </si>
  <si>
    <t>1 Org belum memenuhi pagu maksimal</t>
  </si>
  <si>
    <t>1 org  terpenuhi pagu</t>
  </si>
  <si>
    <t>Desa Gunem</t>
  </si>
  <si>
    <t>1 OB</t>
  </si>
  <si>
    <t>1 Org</t>
  </si>
  <si>
    <t>12 Bulan</t>
  </si>
  <si>
    <t>ADD</t>
  </si>
  <si>
    <t>Swakelola</t>
  </si>
  <si>
    <t>Penyediaan Penghasilan Tetap dan Tunjangan Perangkat Desa</t>
  </si>
  <si>
    <t>7 Org belum memenuhi pagu maksimal</t>
  </si>
  <si>
    <t>7 org  terpenuhi pagu</t>
  </si>
  <si>
    <t>7 OB</t>
  </si>
  <si>
    <t>7 Org</t>
  </si>
  <si>
    <t>Penyediaan Jaminan Sosial bagi Kepala Desa dan Perangkat Desa</t>
  </si>
  <si>
    <t>8 Org terpenuhinya jaminan sosial Kades dan Perangkat Desa</t>
  </si>
  <si>
    <t>8 org  terpenuhi pagu</t>
  </si>
  <si>
    <t>8 OB</t>
  </si>
  <si>
    <t>8 Org</t>
  </si>
  <si>
    <t>Penyediaan Operasional Pemerintah Desa (ATK, Honor PKPKD dan PPKD dll)</t>
  </si>
  <si>
    <t>1 Paket</t>
  </si>
  <si>
    <t>Penyediaan Tunjangan BPD</t>
  </si>
  <si>
    <t>7 Org Terpenuhinya kesejahteraannya</t>
  </si>
  <si>
    <t>Penyediaan Operasional BPD (rapat, ATK, Makan Minum, Pakaian Seragam, Listrik dll)</t>
  </si>
  <si>
    <t>Terpenuhinya Operasional BPD</t>
  </si>
  <si>
    <t>Penyediaan Insentif/Operasional RT/RW</t>
  </si>
  <si>
    <t xml:space="preserve">16 Org Terpenuhinya insentif RT/RW </t>
  </si>
  <si>
    <t xml:space="preserve">16 Org Terpenuhinya Kesejateraan RT/RW </t>
  </si>
  <si>
    <t>16 OB</t>
  </si>
  <si>
    <t>16 Org</t>
  </si>
  <si>
    <t>Tambahan Penghasilan Kades dan Katdes</t>
  </si>
  <si>
    <t>8 Org Terpenuhinya pagu maskimal</t>
  </si>
  <si>
    <t>PBH</t>
  </si>
  <si>
    <t>Penyediaan Sarana Prasarana Pemerintahan Desa</t>
  </si>
  <si>
    <t>Penyediaan Sarana (Aset Tetap) Perkantoran/Pemerintahan</t>
  </si>
  <si>
    <t>II</t>
  </si>
  <si>
    <t>BIDANG PEMBANGUNAN DESA</t>
  </si>
  <si>
    <t>Sub Bidang Pendidikan</t>
  </si>
  <si>
    <t>Penyelenggaraan PAUD/TK Milik Desa (Bantuan Honor)</t>
  </si>
  <si>
    <t>6 Orang Terpenuhinya Kesejahteraanya</t>
  </si>
  <si>
    <t>6 Orang</t>
  </si>
  <si>
    <t>6 Org</t>
  </si>
  <si>
    <t>DD</t>
  </si>
  <si>
    <t>Dukungan Penyelenggaraan PAUD/TK Milik Desa (APE, Sarana PAUD dst,)</t>
  </si>
  <si>
    <t>Pengelolaan Perpustakaan Milik Desa</t>
  </si>
  <si>
    <t>Pengurus Perpustakaan</t>
  </si>
  <si>
    <t>Sub Bidang Kesehatan</t>
  </si>
  <si>
    <t>Posyandu Balita</t>
  </si>
  <si>
    <t>Terpenuhinya Kesehatan reguler</t>
  </si>
  <si>
    <t>Masyarakat</t>
  </si>
  <si>
    <t>Posyandu Remaja</t>
  </si>
  <si>
    <t>Posyandu Lansia</t>
  </si>
  <si>
    <t>Kelas Ibu Hamil</t>
  </si>
  <si>
    <t>Kelas Ibu Balita</t>
  </si>
  <si>
    <t>Kelas Balita Stunting</t>
  </si>
  <si>
    <t>Kelas Pusrestri</t>
  </si>
  <si>
    <t>Operasional Desa Siaga Sehat</t>
  </si>
  <si>
    <t>Kegiatan BKL dan BKR</t>
  </si>
  <si>
    <t>Posbindu</t>
  </si>
  <si>
    <t>TRIBINA</t>
  </si>
  <si>
    <t>Rumah Data</t>
  </si>
  <si>
    <t>Kampung KB</t>
  </si>
  <si>
    <t>PPKBD dan SUB PPKBD</t>
  </si>
  <si>
    <t>Pendataan Keluarga</t>
  </si>
  <si>
    <t>Rembug Stunting</t>
  </si>
  <si>
    <t>Honor KPM</t>
  </si>
  <si>
    <t>Bimtek KPM</t>
  </si>
  <si>
    <t>Operasional KPM</t>
  </si>
  <si>
    <t>Operasional Gaky</t>
  </si>
  <si>
    <t>RDS</t>
  </si>
  <si>
    <t>Bidang Pencegahan Penyakit Menular</t>
  </si>
  <si>
    <t>Kegiatan Pemantauan Jentik</t>
  </si>
  <si>
    <t>Pembekalan SMD</t>
  </si>
  <si>
    <t>Pendataan SMD</t>
  </si>
  <si>
    <t>Pendataan PHBS</t>
  </si>
  <si>
    <t>MMD</t>
  </si>
  <si>
    <t>FKD</t>
  </si>
  <si>
    <t>PIK KRR</t>
  </si>
  <si>
    <t>Pengurus</t>
  </si>
  <si>
    <t>Operasional KPMD</t>
  </si>
  <si>
    <t>5 Orang</t>
  </si>
  <si>
    <t>Bankeuprov</t>
  </si>
  <si>
    <t>Sub Bidang Pekerjaan Umum dan Penataan Ruang</t>
  </si>
  <si>
    <t>Kegiatan PKTD Desa Gunem</t>
  </si>
  <si>
    <t>DD/Bankab/Banprov</t>
  </si>
  <si>
    <t>Pembangunan Jalan Aspal RW 03 Dk. Timbulrejo Desa Gunem</t>
  </si>
  <si>
    <t>Pembangunan drainase dan rabat beton RT 05 RW 01</t>
  </si>
  <si>
    <t>Pembangunan Drainase RT 05 RW 02</t>
  </si>
  <si>
    <t>Pembangunan Rabat beton jalan usaha tani RT 05 RW 02</t>
  </si>
  <si>
    <t>Sub Bidang Kawasan Pemukiman</t>
  </si>
  <si>
    <t>9 Unit</t>
  </si>
  <si>
    <t>Pembangunan Ruang Terbuka Hijau/Taman Bermain Anak</t>
  </si>
  <si>
    <t>Terbangunnya RTH</t>
  </si>
  <si>
    <t>Pembangunan Jamban untuk Keluarga miskin</t>
  </si>
  <si>
    <t>BIDANG PEMBINAAN KEMASYARAKATAN</t>
  </si>
  <si>
    <t>Sub Bidang Kelembagaan Masyarakat</t>
  </si>
  <si>
    <t>Pembinaan Satlinamas</t>
  </si>
  <si>
    <t>Pengurus Linmas</t>
  </si>
  <si>
    <t>Pembinaan Karang Taruna</t>
  </si>
  <si>
    <t>Pengurus Katar</t>
  </si>
  <si>
    <t>Pembinaan LPMD</t>
  </si>
  <si>
    <t>Pengurus LPMD</t>
  </si>
  <si>
    <t>Pembinaan PKK</t>
  </si>
  <si>
    <t>Pengurus PKK</t>
  </si>
  <si>
    <t>Pembinaan Posyandu</t>
  </si>
  <si>
    <t>Pengurus Posyandu</t>
  </si>
  <si>
    <t>BIDANG PEMBERDAYAAN MASYARAKAT</t>
  </si>
  <si>
    <t>Peningkatan Kapasitas Perangkat Desa</t>
  </si>
  <si>
    <t>8 org</t>
  </si>
  <si>
    <t xml:space="preserve">Bimtek Siskeudes </t>
  </si>
  <si>
    <t>Sub Bidang Pemberdayaan Perempuan, Perlindungan Anak dan Keluarga</t>
  </si>
  <si>
    <t>Operasional KPAD dan FAD</t>
  </si>
  <si>
    <t>PENANGGULANGAN BENCANA, KEADAAN MENDESAK DAN DARURAT LAINNYA</t>
  </si>
  <si>
    <t>Sub Bidang Keadaan Darurat</t>
  </si>
  <si>
    <t>Kegiatan Pencegahan dan Penanganan Covid 19</t>
  </si>
  <si>
    <t>Sub Bidang Keadaan Mendesak</t>
  </si>
  <si>
    <t>Penyelenggaran Belanja Siltap, Tunjangan dan Operasional Pemerintahan Desa</t>
  </si>
  <si>
    <t>Pembangunan talud lapangan sepak bola desa gunem</t>
  </si>
  <si>
    <t>20 Unit</t>
  </si>
  <si>
    <t>12 bulan</t>
  </si>
  <si>
    <t>Terbangunnya Drainase</t>
  </si>
  <si>
    <t>I</t>
  </si>
  <si>
    <t>III</t>
  </si>
  <si>
    <t>IV</t>
  </si>
  <si>
    <t>28 Orang</t>
  </si>
  <si>
    <t>25 Orang</t>
  </si>
  <si>
    <t>Operasional Satlinmas</t>
  </si>
  <si>
    <t>Operasional Katar</t>
  </si>
  <si>
    <t>Operasional LPMD</t>
  </si>
  <si>
    <t>Operasional PKK</t>
  </si>
  <si>
    <t>Operasional Posyandu</t>
  </si>
  <si>
    <t>Tersedianya Operasional Satlinmas</t>
  </si>
  <si>
    <t>Tersediaanya Operasional Katar</t>
  </si>
  <si>
    <t>Tersedianya Operasional LPMD</t>
  </si>
  <si>
    <t>Tersedianya Operasional PKK</t>
  </si>
  <si>
    <t>Tersedianya Operasional Posyandu</t>
  </si>
  <si>
    <t>Pengurus KPAD dan FAD</t>
  </si>
  <si>
    <t>Bidang Pertanian dan Peternakan</t>
  </si>
  <si>
    <t>V</t>
  </si>
  <si>
    <t>KPM</t>
  </si>
  <si>
    <t>Pelatihan Kepemudaan</t>
  </si>
  <si>
    <t>DESA</t>
  </si>
  <si>
    <t>KECAMATAN</t>
  </si>
  <si>
    <t>KABUPATEN</t>
  </si>
  <si>
    <t>PROVINSI</t>
  </si>
  <si>
    <t>:</t>
  </si>
  <si>
    <t>GUNEM</t>
  </si>
  <si>
    <t>REMBANG</t>
  </si>
  <si>
    <t>JAWA TENGAH</t>
  </si>
  <si>
    <t>Volume dan Satuan</t>
  </si>
  <si>
    <t>Jumlah (Rp)</t>
  </si>
  <si>
    <t xml:space="preserve">Mengetahui </t>
  </si>
  <si>
    <t>Kepala Desa Gunem</t>
  </si>
  <si>
    <t>M. Ansori</t>
  </si>
  <si>
    <t>Disusun Oleh :</t>
  </si>
  <si>
    <t>Ketua Tim Penyusun RKP DESA</t>
  </si>
  <si>
    <t>...................................</t>
  </si>
  <si>
    <t>Peningkatan Kapasitas Pemerintah Desa dan Lembaga Desa</t>
  </si>
  <si>
    <t>2 Paket</t>
  </si>
  <si>
    <t>51 Orang</t>
  </si>
  <si>
    <t>JUMLAH</t>
  </si>
  <si>
    <t>Pengurus KWT</t>
  </si>
  <si>
    <t xml:space="preserve">RTLH </t>
  </si>
  <si>
    <t>DD, Banprov</t>
  </si>
  <si>
    <t>Pembangunan tempat pembuangan sampah RT 01 RW 01</t>
  </si>
  <si>
    <t>Kegiatan Kesehatan Lainnya</t>
  </si>
  <si>
    <t>RKP DESA TAHUN 2023</t>
  </si>
  <si>
    <t>Sosialisai GASPOL 12 Tahun</t>
  </si>
  <si>
    <t>Terpenuhi kebutuhan sarpras perkantoran</t>
  </si>
  <si>
    <t>Terpenuhi kebutuhan Operasional Pemdes</t>
  </si>
  <si>
    <t>Sub Bidang Administrasi Kependudukan, Pencatatan Sipil, Statistik dan Kearsipan</t>
  </si>
  <si>
    <t>c</t>
  </si>
  <si>
    <t>-</t>
  </si>
  <si>
    <t xml:space="preserve">- </t>
  </si>
  <si>
    <t>Terbangunnya Kantor dan balai desa</t>
  </si>
  <si>
    <t>2 Keg</t>
  </si>
  <si>
    <t>Bankab/ADD,DD</t>
  </si>
  <si>
    <t>Pemetaan &amp; Analisis kemiskinan desa secara partisipatif</t>
  </si>
  <si>
    <t>Pengelolaan Administrasi dan kearsipan pemerintahan desa</t>
  </si>
  <si>
    <t>Penyusunan atau pendataan profil, monografi, potensi pemerintah desa</t>
  </si>
  <si>
    <t>Terpenuhinya data kemiskina extream masyarakat desa</t>
  </si>
  <si>
    <t>Terpenuhinya ketrampilan administrasi dan kearsipan desa yg baik</t>
  </si>
  <si>
    <t>1 Keg</t>
  </si>
  <si>
    <t>ADD, DDS</t>
  </si>
  <si>
    <t>Terpenuhinya data profil, monografi, potensi pemdes</t>
  </si>
  <si>
    <t>Penyelenggaraan Musyawarah Perencanaan Desa/Pembahasan APBDes (Reguler)</t>
  </si>
  <si>
    <t>Penyelenggaraan Musyawaran Desa Lainnya (Musdus, rembug desa Non Reguler)</t>
  </si>
  <si>
    <t>Penyusunan Dokumen Perencanaan Desa (RPJMDesa/RKPDesa dll)</t>
  </si>
  <si>
    <t>Penyusunan Dokumen Keuangan Desa (APBDes, APBDes Perubahan, LPJ dll)</t>
  </si>
  <si>
    <t>Tata Praja Pemerintahan, Perencanaan, Keungan dan Pelaporan</t>
  </si>
  <si>
    <t>Musdes LRA, APBDESA, RKPDesa, Musrenbangdes, dll</t>
  </si>
  <si>
    <t>Musdesus, Musdes Perdes Desa, dll</t>
  </si>
  <si>
    <t>Perdes RKPDesa, APBDesa, LRA Desa, dll</t>
  </si>
  <si>
    <t>Perdes RKPDesa,, RPJMDesa, dll</t>
  </si>
  <si>
    <t>Pengelolaan Website desa, Smart Village</t>
  </si>
  <si>
    <t>7 Keg</t>
  </si>
  <si>
    <t>4 Keg</t>
  </si>
  <si>
    <t>3 Keg</t>
  </si>
  <si>
    <t>Sub Bidang Pertanahan</t>
  </si>
  <si>
    <t>Administrasi Pertanahan (Pendaftaran tanah dan pemberian registrasi agenda ;ertanahan, sertifikasi, pertanahan, dll)</t>
  </si>
  <si>
    <t>10, 16</t>
  </si>
  <si>
    <t>Administrasi Pertanahan</t>
  </si>
  <si>
    <t>PAD, Swadaya</t>
  </si>
  <si>
    <t>Pengelolaan Bank Sampah</t>
  </si>
  <si>
    <t>Sub Bidang Perhubungan, Komunikasi dan informatika</t>
  </si>
  <si>
    <t>Penyelenggaraan informai publik desa</t>
  </si>
  <si>
    <t>Terpenuhinya keterbukaan informai Desa</t>
  </si>
  <si>
    <t>Sub Bidang Ketentraman, Ketertiban Umum dan Perlindungan Masyarakat</t>
  </si>
  <si>
    <t>Penguatan &amp; Peningkatan kapasitas keamanan/ketertiban oleh pemdes</t>
  </si>
  <si>
    <t>Keamanan, ketertiban, kesiapsiagaan bencana</t>
  </si>
  <si>
    <t>Linmas</t>
  </si>
  <si>
    <t>Sub Bidang Kepemudaan dan Olah raga</t>
  </si>
  <si>
    <t>Penataan Lapangan Sepak Bola</t>
  </si>
  <si>
    <t>Terpenuhinya sorga desa</t>
  </si>
  <si>
    <t>Operasional &amp; Penyediaan Sarpras olahraga sepak bola</t>
  </si>
  <si>
    <t>Terpenuhinya sarpras olahraga sepak bola</t>
  </si>
  <si>
    <t>13 Bulan</t>
  </si>
  <si>
    <t>Pelatihan SID terbaru</t>
  </si>
  <si>
    <t>Terpenuhinya ketrampilan pengurus KWT</t>
  </si>
  <si>
    <t>Terpenhinya kempampuan Manajemen pemerintahan</t>
  </si>
  <si>
    <t>Terpenuhinya kempauan siskeudes</t>
  </si>
  <si>
    <t>Terpenhinya kepampuan SID terbaru</t>
  </si>
  <si>
    <t>2 org</t>
  </si>
  <si>
    <t>Terpenuhinya kebutuhan kelambagaan desa</t>
  </si>
  <si>
    <t>Bimtek sosialisasi hukum pengelolaan keuangan desa</t>
  </si>
  <si>
    <t>Bimtek Pengurus BUMDES</t>
  </si>
  <si>
    <t>Terpenuhinya kemampuan pengeloaan keuangan desa</t>
  </si>
  <si>
    <t>5 org</t>
  </si>
  <si>
    <t>Terpenuhinya kempauan pengelolaan Bumdesa</t>
  </si>
  <si>
    <t>20 org</t>
  </si>
  <si>
    <t>PENGURUS UP2K</t>
  </si>
  <si>
    <t>RINI WIDAYATI</t>
  </si>
  <si>
    <t>PENANGGUNG JAWAB</t>
  </si>
  <si>
    <t>ISTIQOMAH</t>
  </si>
  <si>
    <t>KETUA</t>
  </si>
  <si>
    <t>ANIK ARIANTI</t>
  </si>
  <si>
    <t>SEKRETARIS</t>
  </si>
  <si>
    <t>MASNONAH</t>
  </si>
  <si>
    <t>BENDAHARA</t>
  </si>
  <si>
    <t>TEAM RPJMDESA 2023 - 2028</t>
  </si>
  <si>
    <t>NURHASAN</t>
  </si>
  <si>
    <t>GUNAWAN</t>
  </si>
  <si>
    <t>KETUA RW II</t>
  </si>
  <si>
    <t>NUR LILIK B</t>
  </si>
  <si>
    <t>SEKDES</t>
  </si>
  <si>
    <t>UNTUNG RIANTI</t>
  </si>
  <si>
    <t>PKK</t>
  </si>
  <si>
    <t>ERI TRINA DEVY R</t>
  </si>
  <si>
    <t>PEMDES</t>
  </si>
  <si>
    <t>SUDARNANTO</t>
  </si>
  <si>
    <t>BPD</t>
  </si>
  <si>
    <t>HERI</t>
  </si>
  <si>
    <t>KETUA RT 01 RW 03</t>
  </si>
  <si>
    <t>LPMD</t>
  </si>
  <si>
    <t>SODIKIN</t>
  </si>
  <si>
    <t>POKTAN</t>
  </si>
  <si>
    <t>TOMI HIJRIANTO</t>
  </si>
  <si>
    <t>KATAR</t>
  </si>
  <si>
    <t>USULAN UNTUK MUSRENBANGCAM 2024</t>
  </si>
  <si>
    <t>PEMBANGUNAN TALUD DAN JALAN LAPANGAN SEPAK BOLA DESA GUNEM</t>
  </si>
  <si>
    <t>PELATIHAN PENGENDALIAN HAMA TERPADU (SLPHT) POKTAN</t>
  </si>
  <si>
    <t>Sub Bidang Koperasi, Usaha</t>
  </si>
  <si>
    <t>RENCANA KERJA PEMERINTAH DESA</t>
  </si>
  <si>
    <t>Pengembangan sistem informasi Desa</t>
  </si>
  <si>
    <t>Pembangunan dan Rehabilitasi Drainase lingkungan pasar desa gunem</t>
  </si>
  <si>
    <t>BLT Dana Desa (mask 25%)</t>
  </si>
  <si>
    <t>25 Kpm</t>
  </si>
  <si>
    <t>Kegiatan Migasi dan penangana bencana alam dan non alam</t>
  </si>
  <si>
    <t>Penanganan Covid 19</t>
  </si>
  <si>
    <t>Penanganan Covid 20</t>
  </si>
  <si>
    <t>Penanganan Bencana alam &amp; non alam</t>
  </si>
  <si>
    <t>28 Org</t>
  </si>
  <si>
    <t>25 Org</t>
  </si>
  <si>
    <t>9 Org</t>
  </si>
  <si>
    <t>1 keg</t>
  </si>
  <si>
    <t>Kegiatan Ketahanan Pangan (Pembangunan)</t>
  </si>
  <si>
    <t>Kegiatan Ketahanan Pangan (Pemberdayaan)</t>
  </si>
  <si>
    <t>Bulan</t>
  </si>
  <si>
    <t>Kegiatan Lomba PKK Tingkat Desa</t>
  </si>
  <si>
    <t>Pelatihan Membatik</t>
  </si>
  <si>
    <t>Pelatihan Kewirausahaan</t>
  </si>
  <si>
    <t>Lanjutan</t>
  </si>
  <si>
    <t>Pembangunan Drainase RT 03 RW 01 (Darurat bencana)</t>
  </si>
  <si>
    <t xml:space="preserve">Lanjutan </t>
  </si>
  <si>
    <t>Meningkatkan kesejahteraan Guru</t>
  </si>
  <si>
    <t>3 Sekolah Mides</t>
  </si>
  <si>
    <t>Seluruh anak Ds. gunem</t>
  </si>
  <si>
    <t>Terpenuhi kebutuhan pendidikan</t>
  </si>
  <si>
    <t>Terpenuhi kebutuhan Sapras Sekolah Mides</t>
  </si>
  <si>
    <t>Terpenuhi kebutuhan oprs. Perpustakaan</t>
  </si>
  <si>
    <t>Terpenuhinya Kebutuhan Oprs. KPMD</t>
  </si>
  <si>
    <t>Terpenuhinya Kegiatan PKTD</t>
  </si>
  <si>
    <t>Terbangunya Jalan Desa yang layak</t>
  </si>
  <si>
    <t>Terbangunnya drainase</t>
  </si>
  <si>
    <t>Terbangunnya drainase &amp; Rabat beton</t>
  </si>
  <si>
    <t>Terbangunnya TPA RT 01 RW 01</t>
  </si>
  <si>
    <t>Terbangunnya TPA RT 01 RW 02</t>
  </si>
  <si>
    <t>Terbangunnya JUT</t>
  </si>
  <si>
    <t>Terbangunnya Talud Lap Sepak Bola</t>
  </si>
  <si>
    <t>Kegiatan Ketahanan pangan</t>
  </si>
  <si>
    <t>Terbangunnya RTLH</t>
  </si>
  <si>
    <t>Terabangunnya RTH</t>
  </si>
  <si>
    <t>Terbangunnya Jamban utk KM</t>
  </si>
  <si>
    <t>Terpenuhinya ketrampilan membatik</t>
  </si>
  <si>
    <t>Terpenuhinya ketrampilan menjahit</t>
  </si>
  <si>
    <t>Terpenuhinya stimulan utk kader PKK desa</t>
  </si>
  <si>
    <t>Terpenuhinya keb opr KPAD &amp; FAD</t>
  </si>
  <si>
    <t>Terpenuhinya ketrampilan utk anak muda pr/lk</t>
  </si>
  <si>
    <t>Terpenuhinya ketrampilan wirausaha</t>
  </si>
  <si>
    <t>Terpenuhinya KeB Modal</t>
  </si>
  <si>
    <t>Bantuan Langsung Tunai</t>
  </si>
  <si>
    <t>Gunem, 26 Oktober 2022</t>
  </si>
  <si>
    <t xml:space="preserve">Pembangunan dan Rehabilitasi Kantor Desa dan Balai Desa </t>
  </si>
  <si>
    <t>Penyertaan Modal UP2k</t>
  </si>
  <si>
    <t>Penyertaan Modal Bumdesma</t>
  </si>
  <si>
    <t>Pelatihan Manajemen Pemdes</t>
  </si>
  <si>
    <t xml:space="preserve">Pelatihan Rajut </t>
  </si>
  <si>
    <t>Pelatihan KWT Sekar Mulyo</t>
  </si>
  <si>
    <t>ADD,PBH,DD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</si>
</sst>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Book Antiqua"/>
      <family val="1"/>
    </font>
    <font>
      <b/>
      <sz val="8"/>
      <color rgb="FF000000"/>
      <name val="Book Antiqua"/>
      <family val="1"/>
    </font>
    <font>
      <b/>
      <sz val="6"/>
      <color theme="1"/>
      <name val="Book Antiqua"/>
      <family val="1"/>
    </font>
    <font>
      <b/>
      <sz val="11"/>
      <color theme="1"/>
      <name val="Calibri"/>
      <family val="2"/>
      <charset val="1"/>
      <scheme val="minor"/>
    </font>
    <font>
      <b/>
      <sz val="10"/>
      <color theme="1"/>
      <name val="Book Antiqua"/>
      <family val="1"/>
    </font>
    <font>
      <b/>
      <u/>
      <sz val="10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Book Antiqua"/>
      <family val="1"/>
    </font>
    <font>
      <sz val="7"/>
      <color rgb="FF000000"/>
      <name val="Book Antiqua"/>
      <family val="1"/>
    </font>
    <font>
      <sz val="8"/>
      <color rgb="FFFF000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9" fillId="0" borderId="1" xfId="0" quotePrefix="1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29"/>
  <sheetViews>
    <sheetView tabSelected="1" topLeftCell="A25" zoomScale="110" zoomScaleNormal="110" workbookViewId="0">
      <selection activeCell="D23" sqref="D23"/>
    </sheetView>
  </sheetViews>
  <sheetFormatPr defaultRowHeight="14.5" x14ac:dyDescent="0.35"/>
  <cols>
    <col min="1" max="1" width="5.1796875" style="3" customWidth="1"/>
    <col min="2" max="2" width="20.26953125" style="3" customWidth="1"/>
    <col min="3" max="3" width="4" style="3" customWidth="1"/>
    <col min="4" max="4" width="23.1796875" style="3" customWidth="1"/>
    <col min="5" max="5" width="7.6328125" style="3" customWidth="1"/>
    <col min="6" max="6" width="12.6328125" style="3" customWidth="1"/>
    <col min="7" max="7" width="11.6328125" style="3" customWidth="1"/>
    <col min="8" max="11" width="8.7265625" style="3"/>
    <col min="12" max="12" width="9.54296875" style="3" bestFit="1" customWidth="1"/>
    <col min="13" max="16384" width="8.7265625" style="3"/>
  </cols>
  <sheetData>
    <row r="1" spans="1:14" x14ac:dyDescent="0.35">
      <c r="A1" s="57" t="s">
        <v>288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x14ac:dyDescent="0.35">
      <c r="A2" s="57" t="s">
        <v>192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35">
      <c r="A5" s="58" t="s">
        <v>167</v>
      </c>
      <c r="B5" s="58"/>
      <c r="C5" s="5" t="s">
        <v>171</v>
      </c>
      <c r="D5" s="4" t="s">
        <v>172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5">
      <c r="A6" s="58" t="s">
        <v>168</v>
      </c>
      <c r="B6" s="58"/>
      <c r="C6" s="5" t="s">
        <v>171</v>
      </c>
      <c r="D6" s="4" t="s">
        <v>172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58" t="s">
        <v>169</v>
      </c>
      <c r="B7" s="58"/>
      <c r="C7" s="5" t="s">
        <v>171</v>
      </c>
      <c r="D7" s="4" t="s">
        <v>173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35">
      <c r="A8" s="58" t="s">
        <v>170</v>
      </c>
      <c r="B8" s="58"/>
      <c r="C8" s="5" t="s">
        <v>171</v>
      </c>
      <c r="D8" s="4" t="s">
        <v>174</v>
      </c>
      <c r="E8" s="4"/>
      <c r="F8" s="4"/>
      <c r="G8" s="4"/>
      <c r="H8" s="4"/>
      <c r="I8" s="4"/>
      <c r="J8" s="4"/>
      <c r="K8" s="4"/>
      <c r="L8" s="4"/>
      <c r="M8" s="4"/>
      <c r="N8" s="4"/>
    </row>
    <row r="10" spans="1:14" x14ac:dyDescent="0.35">
      <c r="A10" s="42" t="s">
        <v>0</v>
      </c>
      <c r="B10" s="42" t="s">
        <v>1</v>
      </c>
      <c r="C10" s="42" t="s">
        <v>2</v>
      </c>
      <c r="D10" s="42"/>
      <c r="E10" s="43" t="s">
        <v>3</v>
      </c>
      <c r="F10" s="43" t="s">
        <v>4</v>
      </c>
      <c r="G10" s="43" t="s">
        <v>5</v>
      </c>
      <c r="H10" s="42" t="s">
        <v>6</v>
      </c>
      <c r="I10" s="51" t="s">
        <v>175</v>
      </c>
      <c r="J10" s="43" t="s">
        <v>7</v>
      </c>
      <c r="K10" s="43" t="s">
        <v>8</v>
      </c>
      <c r="L10" s="43" t="s">
        <v>9</v>
      </c>
      <c r="M10" s="43"/>
      <c r="N10" s="43" t="s">
        <v>10</v>
      </c>
    </row>
    <row r="11" spans="1:14" x14ac:dyDescent="0.35">
      <c r="A11" s="42"/>
      <c r="B11" s="42"/>
      <c r="C11" s="42"/>
      <c r="D11" s="42"/>
      <c r="E11" s="43"/>
      <c r="F11" s="43"/>
      <c r="G11" s="43"/>
      <c r="H11" s="42"/>
      <c r="I11" s="52"/>
      <c r="J11" s="43"/>
      <c r="K11" s="43"/>
      <c r="L11" s="43"/>
      <c r="M11" s="43"/>
      <c r="N11" s="43"/>
    </row>
    <row r="12" spans="1:14" x14ac:dyDescent="0.35">
      <c r="A12" s="42"/>
      <c r="B12" s="42"/>
      <c r="C12" s="42"/>
      <c r="D12" s="42"/>
      <c r="E12" s="43"/>
      <c r="F12" s="43"/>
      <c r="G12" s="43"/>
      <c r="H12" s="42"/>
      <c r="I12" s="52"/>
      <c r="J12" s="43"/>
      <c r="K12" s="43"/>
      <c r="L12" s="54" t="s">
        <v>176</v>
      </c>
      <c r="M12" s="43" t="s">
        <v>11</v>
      </c>
      <c r="N12" s="43"/>
    </row>
    <row r="13" spans="1:14" x14ac:dyDescent="0.35">
      <c r="A13" s="42"/>
      <c r="B13" s="42"/>
      <c r="C13" s="42"/>
      <c r="D13" s="42"/>
      <c r="E13" s="43"/>
      <c r="F13" s="43"/>
      <c r="G13" s="43"/>
      <c r="H13" s="42"/>
      <c r="I13" s="53"/>
      <c r="J13" s="43"/>
      <c r="K13" s="43"/>
      <c r="L13" s="55"/>
      <c r="M13" s="43"/>
      <c r="N13" s="43"/>
    </row>
    <row r="14" spans="1:14" x14ac:dyDescent="0.35">
      <c r="A14" s="8" t="s">
        <v>12</v>
      </c>
      <c r="B14" s="8" t="s">
        <v>13</v>
      </c>
      <c r="C14" s="8"/>
      <c r="D14" s="16" t="s">
        <v>14</v>
      </c>
      <c r="E14" s="8" t="s">
        <v>15</v>
      </c>
      <c r="F14" s="8" t="s">
        <v>16</v>
      </c>
      <c r="G14" s="8" t="s">
        <v>17</v>
      </c>
      <c r="H14" s="8" t="s">
        <v>18</v>
      </c>
      <c r="I14" s="8" t="s">
        <v>19</v>
      </c>
      <c r="J14" s="8" t="s">
        <v>20</v>
      </c>
      <c r="K14" s="8" t="s">
        <v>21</v>
      </c>
      <c r="L14" s="8" t="s">
        <v>22</v>
      </c>
      <c r="M14" s="8" t="s">
        <v>23</v>
      </c>
      <c r="N14" s="8" t="s">
        <v>24</v>
      </c>
    </row>
    <row r="15" spans="1:14" x14ac:dyDescent="0.35">
      <c r="A15" s="1" t="s">
        <v>147</v>
      </c>
      <c r="B15" s="44" t="s">
        <v>25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65.5" customHeight="1" x14ac:dyDescent="0.35">
      <c r="A16" s="45" t="s">
        <v>12</v>
      </c>
      <c r="B16" s="48" t="s">
        <v>142</v>
      </c>
      <c r="C16" s="9" t="s">
        <v>198</v>
      </c>
      <c r="D16" s="11" t="s">
        <v>26</v>
      </c>
      <c r="E16" s="17">
        <v>18</v>
      </c>
      <c r="F16" s="17" t="s">
        <v>27</v>
      </c>
      <c r="G16" s="6" t="s">
        <v>28</v>
      </c>
      <c r="H16" s="6" t="s">
        <v>29</v>
      </c>
      <c r="I16" s="7" t="s">
        <v>30</v>
      </c>
      <c r="J16" s="7" t="s">
        <v>31</v>
      </c>
      <c r="K16" s="7" t="s">
        <v>32</v>
      </c>
      <c r="L16" s="18">
        <v>52800000</v>
      </c>
      <c r="M16" s="7" t="s">
        <v>33</v>
      </c>
      <c r="N16" s="7" t="s">
        <v>34</v>
      </c>
    </row>
    <row r="17" spans="1:14" ht="36.5" customHeight="1" x14ac:dyDescent="0.35">
      <c r="A17" s="45"/>
      <c r="B17" s="49"/>
      <c r="C17" s="9" t="s">
        <v>198</v>
      </c>
      <c r="D17" s="11" t="s">
        <v>35</v>
      </c>
      <c r="E17" s="17">
        <v>18</v>
      </c>
      <c r="F17" s="17" t="s">
        <v>36</v>
      </c>
      <c r="G17" s="6" t="s">
        <v>37</v>
      </c>
      <c r="H17" s="6" t="s">
        <v>29</v>
      </c>
      <c r="I17" s="7" t="s">
        <v>38</v>
      </c>
      <c r="J17" s="7" t="s">
        <v>39</v>
      </c>
      <c r="K17" s="7" t="s">
        <v>32</v>
      </c>
      <c r="L17" s="18">
        <f>2800000*7*12</f>
        <v>235200000</v>
      </c>
      <c r="M17" s="7" t="s">
        <v>33</v>
      </c>
      <c r="N17" s="7" t="s">
        <v>34</v>
      </c>
    </row>
    <row r="18" spans="1:14" ht="60" customHeight="1" x14ac:dyDescent="0.35">
      <c r="A18" s="45"/>
      <c r="B18" s="49"/>
      <c r="C18" s="9" t="s">
        <v>198</v>
      </c>
      <c r="D18" s="11" t="s">
        <v>40</v>
      </c>
      <c r="E18" s="17">
        <v>3</v>
      </c>
      <c r="F18" s="17" t="s">
        <v>41</v>
      </c>
      <c r="G18" s="6" t="s">
        <v>42</v>
      </c>
      <c r="H18" s="6" t="s">
        <v>29</v>
      </c>
      <c r="I18" s="7" t="s">
        <v>43</v>
      </c>
      <c r="J18" s="7" t="s">
        <v>44</v>
      </c>
      <c r="K18" s="7" t="s">
        <v>32</v>
      </c>
      <c r="L18" s="18">
        <v>12000000</v>
      </c>
      <c r="M18" s="7" t="s">
        <v>33</v>
      </c>
      <c r="N18" s="7" t="s">
        <v>34</v>
      </c>
    </row>
    <row r="19" spans="1:14" ht="55" customHeight="1" x14ac:dyDescent="0.35">
      <c r="A19" s="45"/>
      <c r="B19" s="49"/>
      <c r="C19" s="9" t="s">
        <v>198</v>
      </c>
      <c r="D19" s="11" t="s">
        <v>45</v>
      </c>
      <c r="E19" s="17">
        <v>18</v>
      </c>
      <c r="F19" s="17" t="s">
        <v>195</v>
      </c>
      <c r="G19" s="17" t="s">
        <v>195</v>
      </c>
      <c r="H19" s="6" t="s">
        <v>29</v>
      </c>
      <c r="I19" s="7" t="s">
        <v>46</v>
      </c>
      <c r="J19" s="7" t="s">
        <v>44</v>
      </c>
      <c r="K19" s="7" t="s">
        <v>32</v>
      </c>
      <c r="L19" s="18">
        <v>80000000</v>
      </c>
      <c r="M19" s="38" t="s">
        <v>344</v>
      </c>
      <c r="N19" s="7" t="s">
        <v>34</v>
      </c>
    </row>
    <row r="20" spans="1:14" ht="39.5" customHeight="1" x14ac:dyDescent="0.35">
      <c r="A20" s="45"/>
      <c r="B20" s="49"/>
      <c r="C20" s="9" t="s">
        <v>198</v>
      </c>
      <c r="D20" s="11" t="s">
        <v>47</v>
      </c>
      <c r="E20" s="17">
        <v>18</v>
      </c>
      <c r="F20" s="17" t="s">
        <v>48</v>
      </c>
      <c r="G20" s="32" t="s">
        <v>48</v>
      </c>
      <c r="H20" s="6" t="s">
        <v>29</v>
      </c>
      <c r="I20" s="7" t="s">
        <v>38</v>
      </c>
      <c r="J20" s="7" t="s">
        <v>39</v>
      </c>
      <c r="K20" s="7" t="s">
        <v>32</v>
      </c>
      <c r="L20" s="18">
        <v>27000000</v>
      </c>
      <c r="M20" s="7" t="s">
        <v>33</v>
      </c>
      <c r="N20" s="7" t="s">
        <v>34</v>
      </c>
    </row>
    <row r="21" spans="1:14" ht="45" customHeight="1" x14ac:dyDescent="0.35">
      <c r="A21" s="45"/>
      <c r="B21" s="49"/>
      <c r="C21" s="9" t="s">
        <v>198</v>
      </c>
      <c r="D21" s="11" t="s">
        <v>49</v>
      </c>
      <c r="E21" s="17">
        <v>18</v>
      </c>
      <c r="F21" s="17" t="s">
        <v>50</v>
      </c>
      <c r="G21" s="6" t="s">
        <v>50</v>
      </c>
      <c r="H21" s="6" t="s">
        <v>29</v>
      </c>
      <c r="I21" s="7" t="s">
        <v>46</v>
      </c>
      <c r="J21" s="7" t="s">
        <v>39</v>
      </c>
      <c r="K21" s="7" t="s">
        <v>32</v>
      </c>
      <c r="L21" s="18">
        <v>10000000</v>
      </c>
      <c r="M21" s="7" t="s">
        <v>33</v>
      </c>
      <c r="N21" s="7" t="s">
        <v>34</v>
      </c>
    </row>
    <row r="22" spans="1:14" ht="50" customHeight="1" x14ac:dyDescent="0.35">
      <c r="A22" s="45"/>
      <c r="B22" s="49"/>
      <c r="C22" s="9" t="s">
        <v>198</v>
      </c>
      <c r="D22" s="11" t="s">
        <v>51</v>
      </c>
      <c r="E22" s="17">
        <v>18</v>
      </c>
      <c r="F22" s="17" t="s">
        <v>52</v>
      </c>
      <c r="G22" s="6" t="s">
        <v>53</v>
      </c>
      <c r="H22" s="6" t="s">
        <v>29</v>
      </c>
      <c r="I22" s="7" t="s">
        <v>54</v>
      </c>
      <c r="J22" s="7" t="s">
        <v>55</v>
      </c>
      <c r="K22" s="7" t="s">
        <v>32</v>
      </c>
      <c r="L22" s="18">
        <v>26000000</v>
      </c>
      <c r="M22" s="7" t="s">
        <v>33</v>
      </c>
      <c r="N22" s="7" t="s">
        <v>34</v>
      </c>
    </row>
    <row r="23" spans="1:14" ht="41" customHeight="1" x14ac:dyDescent="0.35">
      <c r="A23" s="45"/>
      <c r="B23" s="50"/>
      <c r="C23" s="9" t="s">
        <v>198</v>
      </c>
      <c r="D23" s="11" t="s">
        <v>56</v>
      </c>
      <c r="E23" s="17">
        <v>18</v>
      </c>
      <c r="F23" s="17" t="s">
        <v>57</v>
      </c>
      <c r="G23" s="6" t="s">
        <v>57</v>
      </c>
      <c r="H23" s="6" t="s">
        <v>29</v>
      </c>
      <c r="I23" s="7" t="s">
        <v>43</v>
      </c>
      <c r="J23" s="7" t="s">
        <v>44</v>
      </c>
      <c r="K23" s="7" t="s">
        <v>32</v>
      </c>
      <c r="L23" s="18">
        <v>14400000</v>
      </c>
      <c r="M23" s="7" t="s">
        <v>58</v>
      </c>
      <c r="N23" s="7" t="s">
        <v>34</v>
      </c>
    </row>
    <row r="24" spans="1:14" ht="49.5" customHeight="1" x14ac:dyDescent="0.35">
      <c r="A24" s="39" t="s">
        <v>13</v>
      </c>
      <c r="B24" s="46" t="s">
        <v>59</v>
      </c>
      <c r="C24" s="9" t="s">
        <v>198</v>
      </c>
      <c r="D24" s="11" t="s">
        <v>60</v>
      </c>
      <c r="E24" s="17">
        <v>18</v>
      </c>
      <c r="F24" s="17" t="s">
        <v>194</v>
      </c>
      <c r="G24" s="17" t="s">
        <v>194</v>
      </c>
      <c r="H24" s="6" t="s">
        <v>29</v>
      </c>
      <c r="I24" s="7" t="s">
        <v>46</v>
      </c>
      <c r="J24" s="7" t="s">
        <v>44</v>
      </c>
      <c r="K24" s="7" t="s">
        <v>32</v>
      </c>
      <c r="L24" s="18">
        <v>50000000</v>
      </c>
      <c r="M24" s="38" t="s">
        <v>344</v>
      </c>
      <c r="N24" s="7" t="s">
        <v>34</v>
      </c>
    </row>
    <row r="25" spans="1:14" ht="38" customHeight="1" x14ac:dyDescent="0.35">
      <c r="A25" s="41"/>
      <c r="B25" s="47"/>
      <c r="C25" s="9" t="s">
        <v>199</v>
      </c>
      <c r="D25" s="11" t="s">
        <v>338</v>
      </c>
      <c r="E25" s="17">
        <v>18</v>
      </c>
      <c r="F25" s="17" t="s">
        <v>200</v>
      </c>
      <c r="G25" s="17" t="s">
        <v>200</v>
      </c>
      <c r="H25" s="6" t="s">
        <v>29</v>
      </c>
      <c r="I25" s="7" t="s">
        <v>201</v>
      </c>
      <c r="J25" s="7" t="s">
        <v>44</v>
      </c>
      <c r="K25" s="7" t="s">
        <v>32</v>
      </c>
      <c r="L25" s="18">
        <v>400000000</v>
      </c>
      <c r="M25" s="6" t="s">
        <v>202</v>
      </c>
      <c r="N25" s="7" t="s">
        <v>34</v>
      </c>
    </row>
    <row r="26" spans="1:14" ht="55.5" customHeight="1" x14ac:dyDescent="0.35">
      <c r="A26" s="39" t="s">
        <v>197</v>
      </c>
      <c r="B26" s="48" t="s">
        <v>196</v>
      </c>
      <c r="C26" s="9" t="s">
        <v>198</v>
      </c>
      <c r="D26" s="11" t="s">
        <v>203</v>
      </c>
      <c r="E26" s="6" t="s">
        <v>226</v>
      </c>
      <c r="F26" s="17" t="s">
        <v>206</v>
      </c>
      <c r="G26" s="17" t="s">
        <v>206</v>
      </c>
      <c r="H26" s="6" t="s">
        <v>29</v>
      </c>
      <c r="I26" s="7" t="s">
        <v>208</v>
      </c>
      <c r="J26" s="7" t="s">
        <v>44</v>
      </c>
      <c r="K26" s="7" t="s">
        <v>32</v>
      </c>
      <c r="L26" s="18">
        <v>10000000</v>
      </c>
      <c r="M26" s="7" t="s">
        <v>68</v>
      </c>
      <c r="N26" s="7" t="s">
        <v>34</v>
      </c>
    </row>
    <row r="27" spans="1:14" ht="58" customHeight="1" x14ac:dyDescent="0.35">
      <c r="A27" s="40"/>
      <c r="B27" s="49"/>
      <c r="C27" s="9" t="s">
        <v>198</v>
      </c>
      <c r="D27" s="11" t="s">
        <v>204</v>
      </c>
      <c r="E27" s="6">
        <v>18</v>
      </c>
      <c r="F27" s="17" t="s">
        <v>207</v>
      </c>
      <c r="G27" s="17" t="s">
        <v>207</v>
      </c>
      <c r="H27" s="6" t="s">
        <v>29</v>
      </c>
      <c r="I27" s="7" t="s">
        <v>208</v>
      </c>
      <c r="J27" s="7" t="s">
        <v>44</v>
      </c>
      <c r="K27" s="7" t="s">
        <v>32</v>
      </c>
      <c r="L27" s="18">
        <v>10000000</v>
      </c>
      <c r="M27" s="7" t="s">
        <v>33</v>
      </c>
      <c r="N27" s="7" t="s">
        <v>34</v>
      </c>
    </row>
    <row r="28" spans="1:14" ht="46.5" customHeight="1" x14ac:dyDescent="0.35">
      <c r="A28" s="41"/>
      <c r="B28" s="50"/>
      <c r="C28" s="9" t="s">
        <v>198</v>
      </c>
      <c r="D28" s="11" t="s">
        <v>205</v>
      </c>
      <c r="E28" s="6" t="s">
        <v>226</v>
      </c>
      <c r="F28" s="6" t="s">
        <v>210</v>
      </c>
      <c r="G28" s="6" t="s">
        <v>210</v>
      </c>
      <c r="H28" s="6" t="s">
        <v>29</v>
      </c>
      <c r="I28" s="7" t="s">
        <v>208</v>
      </c>
      <c r="J28" s="7" t="s">
        <v>44</v>
      </c>
      <c r="K28" s="7" t="s">
        <v>32</v>
      </c>
      <c r="L28" s="18">
        <v>10000000</v>
      </c>
      <c r="M28" s="7" t="s">
        <v>209</v>
      </c>
      <c r="N28" s="7" t="s">
        <v>34</v>
      </c>
    </row>
    <row r="29" spans="1:14" ht="57.5" customHeight="1" x14ac:dyDescent="0.35">
      <c r="A29" s="39" t="s">
        <v>14</v>
      </c>
      <c r="B29" s="48" t="s">
        <v>215</v>
      </c>
      <c r="C29" s="9"/>
      <c r="D29" s="19" t="s">
        <v>211</v>
      </c>
      <c r="E29" s="6" t="s">
        <v>226</v>
      </c>
      <c r="F29" s="6" t="s">
        <v>216</v>
      </c>
      <c r="G29" s="6" t="s">
        <v>216</v>
      </c>
      <c r="H29" s="6" t="s">
        <v>29</v>
      </c>
      <c r="I29" s="7" t="s">
        <v>221</v>
      </c>
      <c r="J29" s="7" t="s">
        <v>75</v>
      </c>
      <c r="K29" s="7" t="s">
        <v>32</v>
      </c>
      <c r="L29" s="18">
        <v>30000000</v>
      </c>
      <c r="M29" s="7" t="s">
        <v>68</v>
      </c>
      <c r="N29" s="7" t="s">
        <v>34</v>
      </c>
    </row>
    <row r="30" spans="1:14" ht="34.5" customHeight="1" x14ac:dyDescent="0.35">
      <c r="A30" s="40"/>
      <c r="B30" s="49"/>
      <c r="C30" s="9"/>
      <c r="D30" s="20" t="s">
        <v>212</v>
      </c>
      <c r="E30" s="6" t="s">
        <v>226</v>
      </c>
      <c r="F30" s="6" t="s">
        <v>217</v>
      </c>
      <c r="G30" s="6" t="s">
        <v>217</v>
      </c>
      <c r="H30" s="6" t="s">
        <v>29</v>
      </c>
      <c r="I30" s="7" t="s">
        <v>222</v>
      </c>
      <c r="J30" s="7" t="s">
        <v>75</v>
      </c>
      <c r="K30" s="7" t="s">
        <v>32</v>
      </c>
      <c r="L30" s="18">
        <v>15000000</v>
      </c>
      <c r="M30" s="7" t="s">
        <v>68</v>
      </c>
      <c r="N30" s="7" t="s">
        <v>34</v>
      </c>
    </row>
    <row r="31" spans="1:14" ht="41.5" customHeight="1" x14ac:dyDescent="0.35">
      <c r="A31" s="40"/>
      <c r="B31" s="49"/>
      <c r="C31" s="9"/>
      <c r="D31" s="21" t="s">
        <v>213</v>
      </c>
      <c r="E31" s="6" t="s">
        <v>226</v>
      </c>
      <c r="F31" s="6" t="s">
        <v>219</v>
      </c>
      <c r="G31" s="6" t="s">
        <v>219</v>
      </c>
      <c r="H31" s="6" t="s">
        <v>29</v>
      </c>
      <c r="I31" s="7" t="s">
        <v>223</v>
      </c>
      <c r="J31" s="7" t="s">
        <v>75</v>
      </c>
      <c r="K31" s="7" t="s">
        <v>32</v>
      </c>
      <c r="L31" s="18">
        <v>10000000</v>
      </c>
      <c r="M31" s="7" t="s">
        <v>68</v>
      </c>
      <c r="N31" s="7" t="s">
        <v>34</v>
      </c>
    </row>
    <row r="32" spans="1:14" ht="45.5" customHeight="1" x14ac:dyDescent="0.35">
      <c r="A32" s="40"/>
      <c r="B32" s="49"/>
      <c r="C32" s="9" t="s">
        <v>198</v>
      </c>
      <c r="D32" s="21" t="s">
        <v>214</v>
      </c>
      <c r="E32" s="6" t="s">
        <v>226</v>
      </c>
      <c r="F32" s="6" t="s">
        <v>218</v>
      </c>
      <c r="G32" s="6" t="s">
        <v>218</v>
      </c>
      <c r="H32" s="6" t="s">
        <v>29</v>
      </c>
      <c r="I32" s="7" t="s">
        <v>221</v>
      </c>
      <c r="J32" s="7" t="s">
        <v>75</v>
      </c>
      <c r="K32" s="7" t="s">
        <v>32</v>
      </c>
      <c r="L32" s="18">
        <v>10000000</v>
      </c>
      <c r="M32" s="7" t="s">
        <v>68</v>
      </c>
      <c r="N32" s="7" t="s">
        <v>34</v>
      </c>
    </row>
    <row r="33" spans="1:14" ht="40.5" customHeight="1" x14ac:dyDescent="0.35">
      <c r="A33" s="41"/>
      <c r="B33" s="50"/>
      <c r="C33" s="9" t="s">
        <v>198</v>
      </c>
      <c r="D33" s="21" t="s">
        <v>289</v>
      </c>
      <c r="E33" s="6" t="s">
        <v>226</v>
      </c>
      <c r="F33" s="6" t="s">
        <v>220</v>
      </c>
      <c r="G33" s="6" t="s">
        <v>220</v>
      </c>
      <c r="H33" s="6" t="s">
        <v>29</v>
      </c>
      <c r="I33" s="7" t="s">
        <v>223</v>
      </c>
      <c r="J33" s="7" t="s">
        <v>75</v>
      </c>
      <c r="K33" s="7" t="s">
        <v>32</v>
      </c>
      <c r="L33" s="18">
        <v>5000000</v>
      </c>
      <c r="M33" s="7" t="s">
        <v>68</v>
      </c>
      <c r="N33" s="7" t="s">
        <v>34</v>
      </c>
    </row>
    <row r="34" spans="1:14" ht="54.5" customHeight="1" x14ac:dyDescent="0.35">
      <c r="A34" s="10" t="s">
        <v>15</v>
      </c>
      <c r="B34" s="6" t="s">
        <v>224</v>
      </c>
      <c r="C34" s="9" t="s">
        <v>198</v>
      </c>
      <c r="D34" s="20" t="s">
        <v>225</v>
      </c>
      <c r="E34" s="6" t="s">
        <v>226</v>
      </c>
      <c r="F34" s="6" t="s">
        <v>227</v>
      </c>
      <c r="G34" s="6" t="s">
        <v>227</v>
      </c>
      <c r="H34" s="6" t="s">
        <v>29</v>
      </c>
      <c r="I34" s="7" t="s">
        <v>208</v>
      </c>
      <c r="J34" s="7" t="s">
        <v>75</v>
      </c>
      <c r="K34" s="7" t="s">
        <v>32</v>
      </c>
      <c r="L34" s="18">
        <v>40000000</v>
      </c>
      <c r="M34" s="6" t="s">
        <v>228</v>
      </c>
      <c r="N34" s="7" t="s">
        <v>34</v>
      </c>
    </row>
    <row r="35" spans="1:14" ht="21" customHeight="1" x14ac:dyDescent="0.35">
      <c r="A35" s="63" t="s">
        <v>186</v>
      </c>
      <c r="B35" s="64"/>
      <c r="C35" s="64"/>
      <c r="D35" s="64"/>
      <c r="E35" s="64"/>
      <c r="F35" s="64"/>
      <c r="G35" s="64"/>
      <c r="H35" s="64"/>
      <c r="I35" s="64"/>
      <c r="J35" s="64"/>
      <c r="K35" s="65"/>
      <c r="L35" s="33">
        <f>SUM(L16:L33)</f>
        <v>1007400000</v>
      </c>
      <c r="M35" s="2"/>
      <c r="N35" s="2"/>
    </row>
    <row r="36" spans="1:14" x14ac:dyDescent="0.35">
      <c r="A36" s="2" t="s">
        <v>61</v>
      </c>
      <c r="B36" s="59" t="s">
        <v>62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36.5" customHeight="1" x14ac:dyDescent="0.35">
      <c r="A37" s="39">
        <v>1</v>
      </c>
      <c r="B37" s="56" t="s">
        <v>63</v>
      </c>
      <c r="C37" s="9" t="s">
        <v>198</v>
      </c>
      <c r="D37" s="11" t="s">
        <v>64</v>
      </c>
      <c r="E37" s="22">
        <v>4</v>
      </c>
      <c r="F37" s="17" t="s">
        <v>310</v>
      </c>
      <c r="G37" s="6" t="s">
        <v>65</v>
      </c>
      <c r="H37" s="6" t="s">
        <v>29</v>
      </c>
      <c r="I37" s="7" t="s">
        <v>66</v>
      </c>
      <c r="J37" s="7" t="s">
        <v>67</v>
      </c>
      <c r="K37" s="7" t="s">
        <v>32</v>
      </c>
      <c r="L37" s="18">
        <f>300000*12*6</f>
        <v>21600000</v>
      </c>
      <c r="M37" s="7" t="s">
        <v>68</v>
      </c>
      <c r="N37" s="7" t="s">
        <v>34</v>
      </c>
    </row>
    <row r="38" spans="1:14" ht="42" x14ac:dyDescent="0.35">
      <c r="A38" s="40"/>
      <c r="B38" s="56"/>
      <c r="C38" s="9" t="s">
        <v>198</v>
      </c>
      <c r="D38" s="11" t="s">
        <v>69</v>
      </c>
      <c r="E38" s="7">
        <v>4</v>
      </c>
      <c r="F38" s="23" t="s">
        <v>314</v>
      </c>
      <c r="G38" s="23" t="s">
        <v>314</v>
      </c>
      <c r="H38" s="6" t="s">
        <v>29</v>
      </c>
      <c r="I38" s="36" t="s">
        <v>311</v>
      </c>
      <c r="J38" s="36" t="s">
        <v>311</v>
      </c>
      <c r="K38" s="7" t="s">
        <v>32</v>
      </c>
      <c r="L38" s="18">
        <v>20000000</v>
      </c>
      <c r="M38" s="7" t="s">
        <v>68</v>
      </c>
      <c r="N38" s="7" t="s">
        <v>34</v>
      </c>
    </row>
    <row r="39" spans="1:14" ht="37.5" customHeight="1" x14ac:dyDescent="0.35">
      <c r="A39" s="40"/>
      <c r="B39" s="56"/>
      <c r="C39" s="9" t="s">
        <v>198</v>
      </c>
      <c r="D39" s="11" t="s">
        <v>193</v>
      </c>
      <c r="E39" s="7">
        <v>4</v>
      </c>
      <c r="F39" s="23" t="s">
        <v>313</v>
      </c>
      <c r="G39" s="23" t="s">
        <v>313</v>
      </c>
      <c r="H39" s="6" t="s">
        <v>29</v>
      </c>
      <c r="I39" s="6" t="s">
        <v>312</v>
      </c>
      <c r="J39" s="36" t="s">
        <v>312</v>
      </c>
      <c r="K39" s="7" t="s">
        <v>32</v>
      </c>
      <c r="L39" s="18">
        <v>10000000</v>
      </c>
      <c r="M39" s="7" t="s">
        <v>68</v>
      </c>
      <c r="N39" s="7" t="s">
        <v>34</v>
      </c>
    </row>
    <row r="40" spans="1:14" ht="31.5" x14ac:dyDescent="0.35">
      <c r="A40" s="41"/>
      <c r="B40" s="56"/>
      <c r="C40" s="9" t="s">
        <v>198</v>
      </c>
      <c r="D40" s="11" t="s">
        <v>70</v>
      </c>
      <c r="E40" s="22">
        <v>4</v>
      </c>
      <c r="F40" s="6" t="s">
        <v>315</v>
      </c>
      <c r="G40" s="36" t="s">
        <v>315</v>
      </c>
      <c r="H40" s="6" t="s">
        <v>29</v>
      </c>
      <c r="I40" s="32" t="s">
        <v>71</v>
      </c>
      <c r="J40" s="32" t="s">
        <v>71</v>
      </c>
      <c r="K40" s="7" t="s">
        <v>32</v>
      </c>
      <c r="L40" s="18">
        <v>5000000</v>
      </c>
      <c r="M40" s="7" t="s">
        <v>68</v>
      </c>
      <c r="N40" s="7" t="s">
        <v>34</v>
      </c>
    </row>
    <row r="41" spans="1:14" ht="34" customHeight="1" x14ac:dyDescent="0.35">
      <c r="A41" s="39">
        <v>2</v>
      </c>
      <c r="B41" s="56" t="s">
        <v>72</v>
      </c>
      <c r="C41" s="9" t="s">
        <v>198</v>
      </c>
      <c r="D41" s="11" t="s">
        <v>73</v>
      </c>
      <c r="E41" s="17">
        <v>3</v>
      </c>
      <c r="F41" s="17" t="s">
        <v>74</v>
      </c>
      <c r="G41" s="17" t="s">
        <v>74</v>
      </c>
      <c r="H41" s="6" t="s">
        <v>29</v>
      </c>
      <c r="I41" s="7" t="s">
        <v>75</v>
      </c>
      <c r="J41" s="7" t="s">
        <v>75</v>
      </c>
      <c r="K41" s="7" t="s">
        <v>32</v>
      </c>
      <c r="L41" s="18">
        <v>50000000</v>
      </c>
      <c r="M41" s="7" t="s">
        <v>68</v>
      </c>
      <c r="N41" s="7" t="s">
        <v>34</v>
      </c>
    </row>
    <row r="42" spans="1:14" ht="34" customHeight="1" x14ac:dyDescent="0.35">
      <c r="A42" s="40"/>
      <c r="B42" s="56"/>
      <c r="C42" s="9" t="s">
        <v>198</v>
      </c>
      <c r="D42" s="11" t="s">
        <v>76</v>
      </c>
      <c r="E42" s="17">
        <v>3</v>
      </c>
      <c r="F42" s="17" t="s">
        <v>74</v>
      </c>
      <c r="G42" s="17" t="s">
        <v>74</v>
      </c>
      <c r="H42" s="6" t="s">
        <v>29</v>
      </c>
      <c r="I42" s="7" t="s">
        <v>75</v>
      </c>
      <c r="J42" s="7" t="s">
        <v>75</v>
      </c>
      <c r="K42" s="7" t="s">
        <v>32</v>
      </c>
      <c r="L42" s="18">
        <v>5000000</v>
      </c>
      <c r="M42" s="7" t="s">
        <v>68</v>
      </c>
      <c r="N42" s="7" t="s">
        <v>34</v>
      </c>
    </row>
    <row r="43" spans="1:14" ht="34" customHeight="1" x14ac:dyDescent="0.35">
      <c r="A43" s="40"/>
      <c r="B43" s="56"/>
      <c r="C43" s="9" t="s">
        <v>198</v>
      </c>
      <c r="D43" s="11" t="s">
        <v>77</v>
      </c>
      <c r="E43" s="17">
        <v>3</v>
      </c>
      <c r="F43" s="17" t="s">
        <v>74</v>
      </c>
      <c r="G43" s="17" t="s">
        <v>74</v>
      </c>
      <c r="H43" s="6" t="s">
        <v>29</v>
      </c>
      <c r="I43" s="7" t="s">
        <v>75</v>
      </c>
      <c r="J43" s="7" t="s">
        <v>75</v>
      </c>
      <c r="K43" s="7" t="s">
        <v>32</v>
      </c>
      <c r="L43" s="18">
        <v>50000000</v>
      </c>
      <c r="M43" s="7" t="s">
        <v>68</v>
      </c>
      <c r="N43" s="7" t="s">
        <v>34</v>
      </c>
    </row>
    <row r="44" spans="1:14" ht="34" customHeight="1" x14ac:dyDescent="0.35">
      <c r="A44" s="40"/>
      <c r="B44" s="56"/>
      <c r="C44" s="9" t="s">
        <v>198</v>
      </c>
      <c r="D44" s="11" t="s">
        <v>78</v>
      </c>
      <c r="E44" s="17">
        <v>3</v>
      </c>
      <c r="F44" s="17" t="s">
        <v>74</v>
      </c>
      <c r="G44" s="17" t="s">
        <v>74</v>
      </c>
      <c r="H44" s="6" t="s">
        <v>29</v>
      </c>
      <c r="I44" s="7" t="s">
        <v>75</v>
      </c>
      <c r="J44" s="7" t="s">
        <v>75</v>
      </c>
      <c r="K44" s="7" t="s">
        <v>32</v>
      </c>
      <c r="L44" s="18">
        <v>10000000</v>
      </c>
      <c r="M44" s="7" t="s">
        <v>68</v>
      </c>
      <c r="N44" s="7" t="s">
        <v>34</v>
      </c>
    </row>
    <row r="45" spans="1:14" ht="34" customHeight="1" x14ac:dyDescent="0.35">
      <c r="A45" s="40"/>
      <c r="B45" s="56"/>
      <c r="C45" s="9" t="s">
        <v>198</v>
      </c>
      <c r="D45" s="11" t="s">
        <v>79</v>
      </c>
      <c r="E45" s="17">
        <v>3</v>
      </c>
      <c r="F45" s="17" t="s">
        <v>74</v>
      </c>
      <c r="G45" s="17" t="s">
        <v>74</v>
      </c>
      <c r="H45" s="6" t="s">
        <v>29</v>
      </c>
      <c r="I45" s="7" t="s">
        <v>75</v>
      </c>
      <c r="J45" s="7" t="s">
        <v>75</v>
      </c>
      <c r="K45" s="7" t="s">
        <v>32</v>
      </c>
      <c r="L45" s="18">
        <v>10000000</v>
      </c>
      <c r="M45" s="7" t="s">
        <v>68</v>
      </c>
      <c r="N45" s="7" t="s">
        <v>34</v>
      </c>
    </row>
    <row r="46" spans="1:14" ht="34" customHeight="1" x14ac:dyDescent="0.35">
      <c r="A46" s="40"/>
      <c r="B46" s="56"/>
      <c r="C46" s="9" t="s">
        <v>198</v>
      </c>
      <c r="D46" s="11" t="s">
        <v>80</v>
      </c>
      <c r="E46" s="17">
        <v>3</v>
      </c>
      <c r="F46" s="17" t="s">
        <v>74</v>
      </c>
      <c r="G46" s="17" t="s">
        <v>74</v>
      </c>
      <c r="H46" s="6" t="s">
        <v>29</v>
      </c>
      <c r="I46" s="7" t="s">
        <v>75</v>
      </c>
      <c r="J46" s="7" t="s">
        <v>75</v>
      </c>
      <c r="K46" s="7" t="s">
        <v>32</v>
      </c>
      <c r="L46" s="18">
        <v>10000000</v>
      </c>
      <c r="M46" s="7" t="s">
        <v>68</v>
      </c>
      <c r="N46" s="7" t="s">
        <v>34</v>
      </c>
    </row>
    <row r="47" spans="1:14" ht="34" customHeight="1" x14ac:dyDescent="0.35">
      <c r="A47" s="40"/>
      <c r="B47" s="56"/>
      <c r="C47" s="9" t="s">
        <v>198</v>
      </c>
      <c r="D47" s="11" t="s">
        <v>81</v>
      </c>
      <c r="E47" s="17">
        <v>3</v>
      </c>
      <c r="F47" s="17" t="s">
        <v>74</v>
      </c>
      <c r="G47" s="17" t="s">
        <v>74</v>
      </c>
      <c r="H47" s="6" t="s">
        <v>29</v>
      </c>
      <c r="I47" s="7" t="s">
        <v>75</v>
      </c>
      <c r="J47" s="7" t="s">
        <v>75</v>
      </c>
      <c r="K47" s="7" t="s">
        <v>32</v>
      </c>
      <c r="L47" s="18">
        <v>3000000</v>
      </c>
      <c r="M47" s="7" t="s">
        <v>68</v>
      </c>
      <c r="N47" s="7" t="s">
        <v>34</v>
      </c>
    </row>
    <row r="48" spans="1:14" ht="34" customHeight="1" x14ac:dyDescent="0.35">
      <c r="A48" s="40"/>
      <c r="B48" s="56"/>
      <c r="C48" s="9" t="s">
        <v>198</v>
      </c>
      <c r="D48" s="11" t="s">
        <v>82</v>
      </c>
      <c r="E48" s="17">
        <v>3</v>
      </c>
      <c r="F48" s="17" t="s">
        <v>74</v>
      </c>
      <c r="G48" s="17" t="s">
        <v>74</v>
      </c>
      <c r="H48" s="6" t="s">
        <v>29</v>
      </c>
      <c r="I48" s="7" t="s">
        <v>75</v>
      </c>
      <c r="J48" s="7" t="s">
        <v>75</v>
      </c>
      <c r="K48" s="7" t="s">
        <v>32</v>
      </c>
      <c r="L48" s="18">
        <v>1000000</v>
      </c>
      <c r="M48" s="7" t="s">
        <v>68</v>
      </c>
      <c r="N48" s="7" t="s">
        <v>34</v>
      </c>
    </row>
    <row r="49" spans="1:14" ht="34" customHeight="1" x14ac:dyDescent="0.35">
      <c r="A49" s="40"/>
      <c r="B49" s="56"/>
      <c r="C49" s="9" t="s">
        <v>198</v>
      </c>
      <c r="D49" s="11" t="s">
        <v>83</v>
      </c>
      <c r="E49" s="17">
        <v>3</v>
      </c>
      <c r="F49" s="17" t="s">
        <v>74</v>
      </c>
      <c r="G49" s="17" t="s">
        <v>74</v>
      </c>
      <c r="H49" s="6" t="s">
        <v>29</v>
      </c>
      <c r="I49" s="7" t="s">
        <v>75</v>
      </c>
      <c r="J49" s="7" t="s">
        <v>75</v>
      </c>
      <c r="K49" s="7" t="s">
        <v>32</v>
      </c>
      <c r="L49" s="18">
        <v>10000000</v>
      </c>
      <c r="M49" s="7" t="s">
        <v>68</v>
      </c>
      <c r="N49" s="7" t="s">
        <v>34</v>
      </c>
    </row>
    <row r="50" spans="1:14" ht="34" customHeight="1" x14ac:dyDescent="0.35">
      <c r="A50" s="40"/>
      <c r="B50" s="56"/>
      <c r="C50" s="9" t="s">
        <v>198</v>
      </c>
      <c r="D50" s="11" t="s">
        <v>84</v>
      </c>
      <c r="E50" s="17">
        <v>3</v>
      </c>
      <c r="F50" s="17" t="s">
        <v>74</v>
      </c>
      <c r="G50" s="17" t="s">
        <v>74</v>
      </c>
      <c r="H50" s="6" t="s">
        <v>29</v>
      </c>
      <c r="I50" s="7" t="s">
        <v>75</v>
      </c>
      <c r="J50" s="7" t="s">
        <v>75</v>
      </c>
      <c r="K50" s="7" t="s">
        <v>32</v>
      </c>
      <c r="L50" s="18">
        <v>10000000</v>
      </c>
      <c r="M50" s="7" t="s">
        <v>68</v>
      </c>
      <c r="N50" s="7" t="s">
        <v>34</v>
      </c>
    </row>
    <row r="51" spans="1:14" ht="34" customHeight="1" x14ac:dyDescent="0.35">
      <c r="A51" s="40"/>
      <c r="B51" s="56"/>
      <c r="C51" s="9" t="s">
        <v>198</v>
      </c>
      <c r="D51" s="11" t="s">
        <v>85</v>
      </c>
      <c r="E51" s="17">
        <v>3</v>
      </c>
      <c r="F51" s="17" t="s">
        <v>74</v>
      </c>
      <c r="G51" s="17" t="s">
        <v>74</v>
      </c>
      <c r="H51" s="6" t="s">
        <v>29</v>
      </c>
      <c r="I51" s="7" t="s">
        <v>75</v>
      </c>
      <c r="J51" s="7" t="s">
        <v>75</v>
      </c>
      <c r="K51" s="7" t="s">
        <v>32</v>
      </c>
      <c r="L51" s="18">
        <v>1000000</v>
      </c>
      <c r="M51" s="7" t="s">
        <v>68</v>
      </c>
      <c r="N51" s="7" t="s">
        <v>34</v>
      </c>
    </row>
    <row r="52" spans="1:14" ht="34" customHeight="1" x14ac:dyDescent="0.35">
      <c r="A52" s="40"/>
      <c r="B52" s="56"/>
      <c r="C52" s="9" t="s">
        <v>198</v>
      </c>
      <c r="D52" s="11" t="s">
        <v>86</v>
      </c>
      <c r="E52" s="17">
        <v>3</v>
      </c>
      <c r="F52" s="17" t="s">
        <v>74</v>
      </c>
      <c r="G52" s="17" t="s">
        <v>74</v>
      </c>
      <c r="H52" s="6" t="s">
        <v>29</v>
      </c>
      <c r="I52" s="7" t="s">
        <v>75</v>
      </c>
      <c r="J52" s="7" t="s">
        <v>75</v>
      </c>
      <c r="K52" s="7" t="s">
        <v>32</v>
      </c>
      <c r="L52" s="18">
        <v>5000000</v>
      </c>
      <c r="M52" s="7" t="s">
        <v>68</v>
      </c>
      <c r="N52" s="7" t="s">
        <v>34</v>
      </c>
    </row>
    <row r="53" spans="1:14" ht="34" customHeight="1" x14ac:dyDescent="0.35">
      <c r="A53" s="40"/>
      <c r="B53" s="56"/>
      <c r="C53" s="9" t="s">
        <v>198</v>
      </c>
      <c r="D53" s="11" t="s">
        <v>87</v>
      </c>
      <c r="E53" s="17">
        <v>3</v>
      </c>
      <c r="F53" s="17" t="s">
        <v>74</v>
      </c>
      <c r="G53" s="17" t="s">
        <v>74</v>
      </c>
      <c r="H53" s="6" t="s">
        <v>29</v>
      </c>
      <c r="I53" s="7" t="s">
        <v>75</v>
      </c>
      <c r="J53" s="7" t="s">
        <v>75</v>
      </c>
      <c r="K53" s="7" t="s">
        <v>32</v>
      </c>
      <c r="L53" s="18">
        <v>8000000</v>
      </c>
      <c r="M53" s="7" t="s">
        <v>68</v>
      </c>
      <c r="N53" s="7" t="s">
        <v>34</v>
      </c>
    </row>
    <row r="54" spans="1:14" ht="34" customHeight="1" x14ac:dyDescent="0.35">
      <c r="A54" s="40"/>
      <c r="B54" s="56"/>
      <c r="C54" s="9" t="s">
        <v>198</v>
      </c>
      <c r="D54" s="11" t="s">
        <v>88</v>
      </c>
      <c r="E54" s="17">
        <v>3</v>
      </c>
      <c r="F54" s="17" t="s">
        <v>74</v>
      </c>
      <c r="G54" s="17" t="s">
        <v>74</v>
      </c>
      <c r="H54" s="6" t="s">
        <v>29</v>
      </c>
      <c r="I54" s="7" t="s">
        <v>75</v>
      </c>
      <c r="J54" s="7" t="s">
        <v>75</v>
      </c>
      <c r="K54" s="7" t="s">
        <v>32</v>
      </c>
      <c r="L54" s="18">
        <v>8000000</v>
      </c>
      <c r="M54" s="7" t="s">
        <v>68</v>
      </c>
      <c r="N54" s="7" t="s">
        <v>34</v>
      </c>
    </row>
    <row r="55" spans="1:14" ht="34" customHeight="1" x14ac:dyDescent="0.35">
      <c r="A55" s="40"/>
      <c r="B55" s="56"/>
      <c r="C55" s="9" t="s">
        <v>198</v>
      </c>
      <c r="D55" s="11" t="s">
        <v>89</v>
      </c>
      <c r="E55" s="17">
        <v>3</v>
      </c>
      <c r="F55" s="17" t="s">
        <v>74</v>
      </c>
      <c r="G55" s="17" t="s">
        <v>74</v>
      </c>
      <c r="H55" s="6" t="s">
        <v>29</v>
      </c>
      <c r="I55" s="7" t="s">
        <v>75</v>
      </c>
      <c r="J55" s="7" t="s">
        <v>75</v>
      </c>
      <c r="K55" s="7" t="s">
        <v>32</v>
      </c>
      <c r="L55" s="18">
        <v>5000000</v>
      </c>
      <c r="M55" s="7" t="s">
        <v>68</v>
      </c>
      <c r="N55" s="7" t="s">
        <v>34</v>
      </c>
    </row>
    <row r="56" spans="1:14" ht="34" customHeight="1" x14ac:dyDescent="0.35">
      <c r="A56" s="40"/>
      <c r="B56" s="56"/>
      <c r="C56" s="9" t="s">
        <v>198</v>
      </c>
      <c r="D56" s="11" t="s">
        <v>90</v>
      </c>
      <c r="E56" s="17">
        <v>3</v>
      </c>
      <c r="F56" s="17" t="s">
        <v>74</v>
      </c>
      <c r="G56" s="17" t="s">
        <v>74</v>
      </c>
      <c r="H56" s="6" t="s">
        <v>29</v>
      </c>
      <c r="I56" s="7" t="s">
        <v>75</v>
      </c>
      <c r="J56" s="7" t="s">
        <v>75</v>
      </c>
      <c r="K56" s="7" t="s">
        <v>32</v>
      </c>
      <c r="L56" s="18">
        <v>2000000</v>
      </c>
      <c r="M56" s="7" t="s">
        <v>68</v>
      </c>
      <c r="N56" s="7" t="s">
        <v>34</v>
      </c>
    </row>
    <row r="57" spans="1:14" ht="34" customHeight="1" x14ac:dyDescent="0.35">
      <c r="A57" s="40"/>
      <c r="B57" s="56"/>
      <c r="C57" s="9" t="s">
        <v>198</v>
      </c>
      <c r="D57" s="11" t="s">
        <v>91</v>
      </c>
      <c r="E57" s="17">
        <v>3</v>
      </c>
      <c r="F57" s="17" t="s">
        <v>74</v>
      </c>
      <c r="G57" s="17" t="s">
        <v>74</v>
      </c>
      <c r="H57" s="6" t="s">
        <v>29</v>
      </c>
      <c r="I57" s="7" t="s">
        <v>75</v>
      </c>
      <c r="J57" s="7" t="s">
        <v>75</v>
      </c>
      <c r="K57" s="7" t="s">
        <v>32</v>
      </c>
      <c r="L57" s="18">
        <v>1200000</v>
      </c>
      <c r="M57" s="7" t="s">
        <v>68</v>
      </c>
      <c r="N57" s="7" t="s">
        <v>34</v>
      </c>
    </row>
    <row r="58" spans="1:14" ht="34" customHeight="1" x14ac:dyDescent="0.35">
      <c r="A58" s="40"/>
      <c r="B58" s="56"/>
      <c r="C58" s="9" t="s">
        <v>198</v>
      </c>
      <c r="D58" s="11" t="s">
        <v>92</v>
      </c>
      <c r="E58" s="17">
        <v>3</v>
      </c>
      <c r="F58" s="17" t="s">
        <v>74</v>
      </c>
      <c r="G58" s="17" t="s">
        <v>74</v>
      </c>
      <c r="H58" s="6" t="s">
        <v>29</v>
      </c>
      <c r="I58" s="7" t="s">
        <v>75</v>
      </c>
      <c r="J58" s="7" t="s">
        <v>75</v>
      </c>
      <c r="K58" s="7" t="s">
        <v>32</v>
      </c>
      <c r="L58" s="18">
        <v>3000000</v>
      </c>
      <c r="M58" s="7" t="s">
        <v>68</v>
      </c>
      <c r="N58" s="7" t="s">
        <v>34</v>
      </c>
    </row>
    <row r="59" spans="1:14" ht="34" customHeight="1" x14ac:dyDescent="0.35">
      <c r="A59" s="40"/>
      <c r="B59" s="56"/>
      <c r="C59" s="9" t="s">
        <v>198</v>
      </c>
      <c r="D59" s="11" t="s">
        <v>93</v>
      </c>
      <c r="E59" s="17">
        <v>3</v>
      </c>
      <c r="F59" s="17" t="s">
        <v>74</v>
      </c>
      <c r="G59" s="17" t="s">
        <v>74</v>
      </c>
      <c r="H59" s="6" t="s">
        <v>29</v>
      </c>
      <c r="I59" s="7" t="s">
        <v>75</v>
      </c>
      <c r="J59" s="7" t="s">
        <v>75</v>
      </c>
      <c r="K59" s="7" t="s">
        <v>32</v>
      </c>
      <c r="L59" s="18">
        <v>1000000</v>
      </c>
      <c r="M59" s="7" t="s">
        <v>68</v>
      </c>
      <c r="N59" s="7" t="s">
        <v>34</v>
      </c>
    </row>
    <row r="60" spans="1:14" ht="34" customHeight="1" x14ac:dyDescent="0.35">
      <c r="A60" s="40"/>
      <c r="B60" s="56"/>
      <c r="C60" s="9" t="s">
        <v>198</v>
      </c>
      <c r="D60" s="11" t="s">
        <v>94</v>
      </c>
      <c r="E60" s="17">
        <v>3</v>
      </c>
      <c r="F60" s="17" t="s">
        <v>74</v>
      </c>
      <c r="G60" s="17" t="s">
        <v>74</v>
      </c>
      <c r="H60" s="6" t="s">
        <v>29</v>
      </c>
      <c r="I60" s="7" t="s">
        <v>75</v>
      </c>
      <c r="J60" s="7" t="s">
        <v>75</v>
      </c>
      <c r="K60" s="7" t="s">
        <v>32</v>
      </c>
      <c r="L60" s="18">
        <v>5000000</v>
      </c>
      <c r="M60" s="7" t="s">
        <v>68</v>
      </c>
      <c r="N60" s="7" t="s">
        <v>34</v>
      </c>
    </row>
    <row r="61" spans="1:14" ht="34" customHeight="1" x14ac:dyDescent="0.35">
      <c r="A61" s="40"/>
      <c r="B61" s="56"/>
      <c r="C61" s="9" t="s">
        <v>198</v>
      </c>
      <c r="D61" s="11" t="s">
        <v>95</v>
      </c>
      <c r="E61" s="17">
        <v>3</v>
      </c>
      <c r="F61" s="17" t="s">
        <v>74</v>
      </c>
      <c r="G61" s="17" t="s">
        <v>74</v>
      </c>
      <c r="H61" s="6" t="s">
        <v>29</v>
      </c>
      <c r="I61" s="7" t="s">
        <v>75</v>
      </c>
      <c r="J61" s="7" t="s">
        <v>75</v>
      </c>
      <c r="K61" s="7" t="s">
        <v>32</v>
      </c>
      <c r="L61" s="18">
        <v>5000000</v>
      </c>
      <c r="M61" s="7" t="s">
        <v>68</v>
      </c>
      <c r="N61" s="7" t="s">
        <v>34</v>
      </c>
    </row>
    <row r="62" spans="1:14" ht="34" customHeight="1" x14ac:dyDescent="0.35">
      <c r="A62" s="40"/>
      <c r="B62" s="56"/>
      <c r="C62" s="9" t="s">
        <v>198</v>
      </c>
      <c r="D62" s="11" t="s">
        <v>96</v>
      </c>
      <c r="E62" s="17">
        <v>3</v>
      </c>
      <c r="F62" s="17" t="s">
        <v>74</v>
      </c>
      <c r="G62" s="17" t="s">
        <v>74</v>
      </c>
      <c r="H62" s="6" t="s">
        <v>29</v>
      </c>
      <c r="I62" s="7" t="s">
        <v>75</v>
      </c>
      <c r="J62" s="7" t="s">
        <v>75</v>
      </c>
      <c r="K62" s="7" t="s">
        <v>32</v>
      </c>
      <c r="L62" s="18">
        <v>5000000</v>
      </c>
      <c r="M62" s="7" t="s">
        <v>68</v>
      </c>
      <c r="N62" s="7" t="s">
        <v>34</v>
      </c>
    </row>
    <row r="63" spans="1:14" ht="34" customHeight="1" x14ac:dyDescent="0.35">
      <c r="A63" s="40"/>
      <c r="B63" s="56"/>
      <c r="C63" s="9" t="s">
        <v>198</v>
      </c>
      <c r="D63" s="11" t="s">
        <v>97</v>
      </c>
      <c r="E63" s="17">
        <v>3</v>
      </c>
      <c r="F63" s="17" t="s">
        <v>74</v>
      </c>
      <c r="G63" s="17" t="s">
        <v>74</v>
      </c>
      <c r="H63" s="6" t="s">
        <v>29</v>
      </c>
      <c r="I63" s="7" t="s">
        <v>75</v>
      </c>
      <c r="J63" s="7" t="s">
        <v>75</v>
      </c>
      <c r="K63" s="7" t="s">
        <v>32</v>
      </c>
      <c r="L63" s="18">
        <v>15000000</v>
      </c>
      <c r="M63" s="7" t="s">
        <v>68</v>
      </c>
      <c r="N63" s="7" t="s">
        <v>34</v>
      </c>
    </row>
    <row r="64" spans="1:14" ht="34" customHeight="1" x14ac:dyDescent="0.35">
      <c r="A64" s="40"/>
      <c r="B64" s="56"/>
      <c r="C64" s="9" t="s">
        <v>198</v>
      </c>
      <c r="D64" s="11" t="s">
        <v>98</v>
      </c>
      <c r="E64" s="17">
        <v>3</v>
      </c>
      <c r="F64" s="17" t="s">
        <v>74</v>
      </c>
      <c r="G64" s="17" t="s">
        <v>74</v>
      </c>
      <c r="H64" s="6" t="s">
        <v>29</v>
      </c>
      <c r="I64" s="7" t="s">
        <v>75</v>
      </c>
      <c r="J64" s="7" t="s">
        <v>75</v>
      </c>
      <c r="K64" s="7" t="s">
        <v>32</v>
      </c>
      <c r="L64" s="18">
        <v>1000000</v>
      </c>
      <c r="M64" s="7" t="s">
        <v>68</v>
      </c>
      <c r="N64" s="7" t="s">
        <v>34</v>
      </c>
    </row>
    <row r="65" spans="1:14" ht="34" customHeight="1" x14ac:dyDescent="0.35">
      <c r="A65" s="40"/>
      <c r="B65" s="56"/>
      <c r="C65" s="9" t="s">
        <v>198</v>
      </c>
      <c r="D65" s="11" t="s">
        <v>99</v>
      </c>
      <c r="E65" s="17">
        <v>3</v>
      </c>
      <c r="F65" s="17" t="s">
        <v>74</v>
      </c>
      <c r="G65" s="17" t="s">
        <v>74</v>
      </c>
      <c r="H65" s="6" t="s">
        <v>29</v>
      </c>
      <c r="I65" s="7" t="s">
        <v>75</v>
      </c>
      <c r="J65" s="7" t="s">
        <v>75</v>
      </c>
      <c r="K65" s="7" t="s">
        <v>32</v>
      </c>
      <c r="L65" s="18">
        <v>1000000</v>
      </c>
      <c r="M65" s="7" t="s">
        <v>68</v>
      </c>
      <c r="N65" s="7" t="s">
        <v>34</v>
      </c>
    </row>
    <row r="66" spans="1:14" ht="34" customHeight="1" x14ac:dyDescent="0.35">
      <c r="A66" s="40"/>
      <c r="B66" s="56"/>
      <c r="C66" s="9" t="s">
        <v>198</v>
      </c>
      <c r="D66" s="11" t="s">
        <v>100</v>
      </c>
      <c r="E66" s="17">
        <v>3</v>
      </c>
      <c r="F66" s="17" t="s">
        <v>74</v>
      </c>
      <c r="G66" s="17" t="s">
        <v>74</v>
      </c>
      <c r="H66" s="6" t="s">
        <v>29</v>
      </c>
      <c r="I66" s="7" t="s">
        <v>75</v>
      </c>
      <c r="J66" s="7" t="s">
        <v>75</v>
      </c>
      <c r="K66" s="7" t="s">
        <v>32</v>
      </c>
      <c r="L66" s="18">
        <v>2000000</v>
      </c>
      <c r="M66" s="7" t="s">
        <v>68</v>
      </c>
      <c r="N66" s="7" t="s">
        <v>34</v>
      </c>
    </row>
    <row r="67" spans="1:14" ht="34" customHeight="1" x14ac:dyDescent="0.35">
      <c r="A67" s="40"/>
      <c r="B67" s="56"/>
      <c r="C67" s="9" t="s">
        <v>198</v>
      </c>
      <c r="D67" s="11" t="s">
        <v>101</v>
      </c>
      <c r="E67" s="17">
        <v>3</v>
      </c>
      <c r="F67" s="17" t="s">
        <v>74</v>
      </c>
      <c r="G67" s="17" t="s">
        <v>74</v>
      </c>
      <c r="H67" s="6" t="s">
        <v>29</v>
      </c>
      <c r="I67" s="7" t="s">
        <v>75</v>
      </c>
      <c r="J67" s="7" t="s">
        <v>75</v>
      </c>
      <c r="K67" s="7" t="s">
        <v>32</v>
      </c>
      <c r="L67" s="18">
        <v>3000000</v>
      </c>
      <c r="M67" s="7" t="s">
        <v>68</v>
      </c>
      <c r="N67" s="7" t="s">
        <v>34</v>
      </c>
    </row>
    <row r="68" spans="1:14" ht="34" customHeight="1" x14ac:dyDescent="0.35">
      <c r="A68" s="40"/>
      <c r="B68" s="56"/>
      <c r="C68" s="9" t="s">
        <v>198</v>
      </c>
      <c r="D68" s="11" t="s">
        <v>102</v>
      </c>
      <c r="E68" s="17">
        <v>3</v>
      </c>
      <c r="F68" s="17" t="s">
        <v>74</v>
      </c>
      <c r="G68" s="17" t="s">
        <v>74</v>
      </c>
      <c r="H68" s="6" t="s">
        <v>29</v>
      </c>
      <c r="I68" s="7" t="s">
        <v>75</v>
      </c>
      <c r="J68" s="7" t="s">
        <v>75</v>
      </c>
      <c r="K68" s="7" t="s">
        <v>32</v>
      </c>
      <c r="L68" s="18">
        <v>2000000</v>
      </c>
      <c r="M68" s="7" t="s">
        <v>68</v>
      </c>
      <c r="N68" s="7" t="s">
        <v>34</v>
      </c>
    </row>
    <row r="69" spans="1:14" ht="34" customHeight="1" x14ac:dyDescent="0.35">
      <c r="A69" s="40"/>
      <c r="B69" s="56"/>
      <c r="C69" s="9" t="s">
        <v>198</v>
      </c>
      <c r="D69" s="11" t="s">
        <v>103</v>
      </c>
      <c r="E69" s="17">
        <v>3</v>
      </c>
      <c r="F69" s="17" t="s">
        <v>74</v>
      </c>
      <c r="G69" s="17" t="s">
        <v>74</v>
      </c>
      <c r="H69" s="6" t="s">
        <v>29</v>
      </c>
      <c r="I69" s="7" t="s">
        <v>75</v>
      </c>
      <c r="J69" s="7" t="s">
        <v>104</v>
      </c>
      <c r="K69" s="7" t="s">
        <v>32</v>
      </c>
      <c r="L69" s="18">
        <v>5000000</v>
      </c>
      <c r="M69" s="7" t="s">
        <v>68</v>
      </c>
      <c r="N69" s="7" t="s">
        <v>34</v>
      </c>
    </row>
    <row r="70" spans="1:14" ht="34" customHeight="1" x14ac:dyDescent="0.35">
      <c r="A70" s="40"/>
      <c r="B70" s="56"/>
      <c r="C70" s="9" t="s">
        <v>198</v>
      </c>
      <c r="D70" s="11" t="s">
        <v>191</v>
      </c>
      <c r="E70" s="17">
        <v>3</v>
      </c>
      <c r="F70" s="17" t="s">
        <v>74</v>
      </c>
      <c r="G70" s="17" t="s">
        <v>74</v>
      </c>
      <c r="H70" s="6" t="s">
        <v>29</v>
      </c>
      <c r="I70" s="7" t="s">
        <v>75</v>
      </c>
      <c r="J70" s="7" t="s">
        <v>104</v>
      </c>
      <c r="K70" s="7" t="s">
        <v>32</v>
      </c>
      <c r="L70" s="18">
        <v>50000000</v>
      </c>
      <c r="M70" s="7" t="s">
        <v>68</v>
      </c>
      <c r="N70" s="7" t="s">
        <v>34</v>
      </c>
    </row>
    <row r="71" spans="1:14" ht="51" customHeight="1" x14ac:dyDescent="0.35">
      <c r="A71" s="40"/>
      <c r="B71" s="56"/>
      <c r="C71" s="9" t="s">
        <v>198</v>
      </c>
      <c r="D71" s="11" t="s">
        <v>229</v>
      </c>
      <c r="E71" s="17">
        <v>3</v>
      </c>
      <c r="F71" s="17" t="s">
        <v>74</v>
      </c>
      <c r="G71" s="17" t="s">
        <v>74</v>
      </c>
      <c r="H71" s="6" t="s">
        <v>29</v>
      </c>
      <c r="I71" s="7" t="s">
        <v>75</v>
      </c>
      <c r="J71" s="7" t="s">
        <v>104</v>
      </c>
      <c r="K71" s="7" t="s">
        <v>32</v>
      </c>
      <c r="L71" s="18">
        <v>5000000</v>
      </c>
      <c r="M71" s="7" t="s">
        <v>68</v>
      </c>
      <c r="N71" s="7" t="s">
        <v>34</v>
      </c>
    </row>
    <row r="72" spans="1:14" ht="33.5" customHeight="1" x14ac:dyDescent="0.35">
      <c r="A72" s="41"/>
      <c r="B72" s="56"/>
      <c r="C72" s="9" t="s">
        <v>198</v>
      </c>
      <c r="D72" s="11" t="s">
        <v>105</v>
      </c>
      <c r="E72" s="17">
        <v>3</v>
      </c>
      <c r="F72" s="17" t="s">
        <v>316</v>
      </c>
      <c r="G72" s="17" t="s">
        <v>316</v>
      </c>
      <c r="H72" s="6" t="s">
        <v>29</v>
      </c>
      <c r="I72" s="7" t="s">
        <v>75</v>
      </c>
      <c r="J72" s="7" t="s">
        <v>106</v>
      </c>
      <c r="K72" s="7" t="s">
        <v>32</v>
      </c>
      <c r="L72" s="18">
        <v>5000000</v>
      </c>
      <c r="M72" s="7" t="s">
        <v>107</v>
      </c>
      <c r="N72" s="7" t="s">
        <v>34</v>
      </c>
    </row>
    <row r="73" spans="1:14" ht="22" customHeight="1" x14ac:dyDescent="0.35">
      <c r="A73" s="39">
        <v>3</v>
      </c>
      <c r="B73" s="46" t="s">
        <v>108</v>
      </c>
      <c r="C73" s="9" t="s">
        <v>198</v>
      </c>
      <c r="D73" s="11" t="s">
        <v>109</v>
      </c>
      <c r="E73" s="6">
        <v>9</v>
      </c>
      <c r="F73" s="36" t="s">
        <v>317</v>
      </c>
      <c r="G73" s="36" t="s">
        <v>317</v>
      </c>
      <c r="H73" s="6" t="s">
        <v>29</v>
      </c>
      <c r="I73" s="7" t="s">
        <v>75</v>
      </c>
      <c r="J73" s="7" t="s">
        <v>75</v>
      </c>
      <c r="K73" s="7" t="s">
        <v>32</v>
      </c>
      <c r="L73" s="18">
        <v>10000000</v>
      </c>
      <c r="M73" s="7" t="s">
        <v>68</v>
      </c>
      <c r="N73" s="7" t="s">
        <v>34</v>
      </c>
    </row>
    <row r="74" spans="1:14" ht="31.5" x14ac:dyDescent="0.35">
      <c r="A74" s="40"/>
      <c r="B74" s="69"/>
      <c r="C74" s="9">
        <v>1</v>
      </c>
      <c r="D74" s="24" t="s">
        <v>111</v>
      </c>
      <c r="E74" s="22">
        <v>2.9</v>
      </c>
      <c r="F74" s="17" t="s">
        <v>318</v>
      </c>
      <c r="G74" s="17" t="s">
        <v>318</v>
      </c>
      <c r="H74" s="6" t="s">
        <v>29</v>
      </c>
      <c r="I74" s="7" t="s">
        <v>75</v>
      </c>
      <c r="J74" s="7" t="s">
        <v>75</v>
      </c>
      <c r="K74" s="7" t="s">
        <v>32</v>
      </c>
      <c r="L74" s="18">
        <v>200000000</v>
      </c>
      <c r="M74" s="6" t="s">
        <v>110</v>
      </c>
      <c r="N74" s="7" t="s">
        <v>34</v>
      </c>
    </row>
    <row r="75" spans="1:14" ht="31.5" x14ac:dyDescent="0.35">
      <c r="A75" s="40"/>
      <c r="B75" s="69"/>
      <c r="C75" s="9">
        <v>3</v>
      </c>
      <c r="D75" s="24" t="s">
        <v>290</v>
      </c>
      <c r="E75" s="6">
        <v>9</v>
      </c>
      <c r="F75" s="17" t="s">
        <v>319</v>
      </c>
      <c r="G75" s="17" t="s">
        <v>319</v>
      </c>
      <c r="H75" s="6" t="s">
        <v>29</v>
      </c>
      <c r="I75" s="7" t="s">
        <v>75</v>
      </c>
      <c r="J75" s="7" t="s">
        <v>75</v>
      </c>
      <c r="K75" s="7" t="s">
        <v>32</v>
      </c>
      <c r="L75" s="18">
        <v>100000000</v>
      </c>
      <c r="M75" s="7" t="s">
        <v>68</v>
      </c>
      <c r="N75" s="7" t="s">
        <v>34</v>
      </c>
    </row>
    <row r="76" spans="1:14" ht="31.5" customHeight="1" x14ac:dyDescent="0.35">
      <c r="A76" s="40"/>
      <c r="B76" s="69"/>
      <c r="C76" s="9">
        <v>4</v>
      </c>
      <c r="D76" s="24" t="s">
        <v>112</v>
      </c>
      <c r="E76" s="22">
        <v>9</v>
      </c>
      <c r="F76" s="17" t="s">
        <v>320</v>
      </c>
      <c r="G76" s="17" t="s">
        <v>320</v>
      </c>
      <c r="H76" s="6" t="s">
        <v>29</v>
      </c>
      <c r="I76" s="7" t="s">
        <v>75</v>
      </c>
      <c r="J76" s="7" t="s">
        <v>75</v>
      </c>
      <c r="K76" s="7" t="s">
        <v>32</v>
      </c>
      <c r="L76" s="18">
        <v>100000000</v>
      </c>
      <c r="M76" s="7" t="s">
        <v>68</v>
      </c>
      <c r="N76" s="7" t="s">
        <v>34</v>
      </c>
    </row>
    <row r="77" spans="1:14" ht="21" x14ac:dyDescent="0.35">
      <c r="A77" s="40"/>
      <c r="B77" s="69"/>
      <c r="C77" s="9" t="s">
        <v>198</v>
      </c>
      <c r="D77" s="11" t="s">
        <v>113</v>
      </c>
      <c r="E77" s="17">
        <v>9</v>
      </c>
      <c r="F77" s="17" t="s">
        <v>146</v>
      </c>
      <c r="G77" s="17" t="s">
        <v>146</v>
      </c>
      <c r="H77" s="6" t="s">
        <v>29</v>
      </c>
      <c r="I77" s="7" t="s">
        <v>75</v>
      </c>
      <c r="J77" s="7" t="s">
        <v>75</v>
      </c>
      <c r="K77" s="7" t="s">
        <v>32</v>
      </c>
      <c r="L77" s="18">
        <v>100000000</v>
      </c>
      <c r="M77" s="7" t="s">
        <v>68</v>
      </c>
      <c r="N77" s="7" t="s">
        <v>34</v>
      </c>
    </row>
    <row r="78" spans="1:14" ht="42" customHeight="1" x14ac:dyDescent="0.35">
      <c r="A78" s="40"/>
      <c r="B78" s="69"/>
      <c r="C78" s="9">
        <v>6</v>
      </c>
      <c r="D78" s="24" t="s">
        <v>190</v>
      </c>
      <c r="E78" s="6">
        <v>9</v>
      </c>
      <c r="F78" s="17" t="s">
        <v>321</v>
      </c>
      <c r="G78" s="17" t="s">
        <v>322</v>
      </c>
      <c r="H78" s="6" t="s">
        <v>29</v>
      </c>
      <c r="I78" s="7" t="s">
        <v>75</v>
      </c>
      <c r="J78" s="7" t="s">
        <v>75</v>
      </c>
      <c r="K78" s="7" t="s">
        <v>32</v>
      </c>
      <c r="L78" s="18">
        <v>50000000</v>
      </c>
      <c r="M78" s="7" t="s">
        <v>68</v>
      </c>
      <c r="N78" s="7" t="s">
        <v>34</v>
      </c>
    </row>
    <row r="79" spans="1:14" ht="21" x14ac:dyDescent="0.35">
      <c r="A79" s="40"/>
      <c r="B79" s="69"/>
      <c r="C79" s="9" t="s">
        <v>198</v>
      </c>
      <c r="D79" s="11" t="s">
        <v>114</v>
      </c>
      <c r="E79" s="6">
        <v>9</v>
      </c>
      <c r="F79" s="17" t="s">
        <v>323</v>
      </c>
      <c r="G79" s="17" t="s">
        <v>323</v>
      </c>
      <c r="H79" s="6" t="s">
        <v>29</v>
      </c>
      <c r="I79" s="7" t="s">
        <v>75</v>
      </c>
      <c r="J79" s="7" t="s">
        <v>75</v>
      </c>
      <c r="K79" s="7" t="s">
        <v>32</v>
      </c>
      <c r="L79" s="18">
        <v>200000000</v>
      </c>
      <c r="M79" s="7" t="s">
        <v>68</v>
      </c>
      <c r="N79" s="7" t="s">
        <v>34</v>
      </c>
    </row>
    <row r="80" spans="1:14" ht="31.5" x14ac:dyDescent="0.35">
      <c r="A80" s="40"/>
      <c r="B80" s="69"/>
      <c r="C80" s="9" t="s">
        <v>198</v>
      </c>
      <c r="D80" s="11" t="s">
        <v>143</v>
      </c>
      <c r="E80" s="22">
        <v>9</v>
      </c>
      <c r="F80" s="17" t="s">
        <v>324</v>
      </c>
      <c r="G80" s="17" t="s">
        <v>324</v>
      </c>
      <c r="H80" s="6" t="s">
        <v>29</v>
      </c>
      <c r="I80" s="7" t="s">
        <v>75</v>
      </c>
      <c r="J80" s="7" t="s">
        <v>75</v>
      </c>
      <c r="K80" s="7" t="s">
        <v>32</v>
      </c>
      <c r="L80" s="18">
        <v>100000000</v>
      </c>
      <c r="M80" s="7" t="s">
        <v>68</v>
      </c>
      <c r="N80" s="7" t="s">
        <v>34</v>
      </c>
    </row>
    <row r="81" spans="1:14" ht="21" x14ac:dyDescent="0.35">
      <c r="A81" s="40"/>
      <c r="B81" s="69"/>
      <c r="C81" s="9" t="s">
        <v>199</v>
      </c>
      <c r="D81" s="37" t="s">
        <v>308</v>
      </c>
      <c r="E81" s="22">
        <v>9</v>
      </c>
      <c r="F81" s="17" t="s">
        <v>309</v>
      </c>
      <c r="G81" s="17" t="s">
        <v>307</v>
      </c>
      <c r="H81" s="36" t="s">
        <v>29</v>
      </c>
      <c r="I81" s="7" t="s">
        <v>75</v>
      </c>
      <c r="J81" s="7" t="s">
        <v>75</v>
      </c>
      <c r="K81" s="7" t="s">
        <v>32</v>
      </c>
      <c r="L81" s="18">
        <v>100000000</v>
      </c>
      <c r="M81" s="7" t="s">
        <v>68</v>
      </c>
      <c r="N81" s="7" t="s">
        <v>34</v>
      </c>
    </row>
    <row r="82" spans="1:14" ht="37.5" customHeight="1" x14ac:dyDescent="0.35">
      <c r="A82" s="41"/>
      <c r="B82" s="47"/>
      <c r="C82" s="9" t="s">
        <v>198</v>
      </c>
      <c r="D82" s="11" t="s">
        <v>301</v>
      </c>
      <c r="E82" s="22">
        <v>9</v>
      </c>
      <c r="F82" s="17" t="s">
        <v>325</v>
      </c>
      <c r="G82" s="17" t="s">
        <v>325</v>
      </c>
      <c r="H82" s="6" t="s">
        <v>29</v>
      </c>
      <c r="I82" s="7" t="s">
        <v>75</v>
      </c>
      <c r="J82" s="7" t="s">
        <v>75</v>
      </c>
      <c r="K82" s="7" t="s">
        <v>32</v>
      </c>
      <c r="L82" s="18">
        <v>200000000</v>
      </c>
      <c r="M82" s="7" t="s">
        <v>68</v>
      </c>
      <c r="N82" s="7" t="s">
        <v>34</v>
      </c>
    </row>
    <row r="83" spans="1:14" ht="21" x14ac:dyDescent="0.35">
      <c r="A83" s="46">
        <v>4</v>
      </c>
      <c r="B83" s="56" t="s">
        <v>115</v>
      </c>
      <c r="C83" s="9" t="s">
        <v>198</v>
      </c>
      <c r="D83" s="11" t="s">
        <v>188</v>
      </c>
      <c r="E83" s="22">
        <v>1.3</v>
      </c>
      <c r="F83" s="17" t="s">
        <v>326</v>
      </c>
      <c r="G83" s="6" t="s">
        <v>144</v>
      </c>
      <c r="H83" s="6" t="s">
        <v>29</v>
      </c>
      <c r="I83" s="7" t="s">
        <v>116</v>
      </c>
      <c r="J83" s="7" t="s">
        <v>75</v>
      </c>
      <c r="K83" s="7" t="s">
        <v>32</v>
      </c>
      <c r="L83" s="18">
        <v>200000000</v>
      </c>
      <c r="M83" s="7" t="s">
        <v>189</v>
      </c>
      <c r="N83" s="7" t="s">
        <v>34</v>
      </c>
    </row>
    <row r="84" spans="1:14" ht="21" x14ac:dyDescent="0.35">
      <c r="A84" s="69"/>
      <c r="B84" s="56"/>
      <c r="C84" s="9">
        <v>2</v>
      </c>
      <c r="D84" s="24" t="s">
        <v>117</v>
      </c>
      <c r="E84" s="22"/>
      <c r="F84" s="17" t="s">
        <v>327</v>
      </c>
      <c r="G84" s="6" t="s">
        <v>118</v>
      </c>
      <c r="H84" s="6" t="s">
        <v>29</v>
      </c>
      <c r="I84" s="6" t="s">
        <v>208</v>
      </c>
      <c r="J84" s="7" t="s">
        <v>75</v>
      </c>
      <c r="K84" s="7" t="s">
        <v>32</v>
      </c>
      <c r="L84" s="18">
        <v>300000000</v>
      </c>
      <c r="M84" s="7" t="s">
        <v>68</v>
      </c>
      <c r="N84" s="7" t="s">
        <v>34</v>
      </c>
    </row>
    <row r="85" spans="1:14" ht="27" customHeight="1" x14ac:dyDescent="0.35">
      <c r="A85" s="47"/>
      <c r="B85" s="56"/>
      <c r="C85" s="9">
        <v>5</v>
      </c>
      <c r="D85" s="24" t="s">
        <v>119</v>
      </c>
      <c r="E85" s="17"/>
      <c r="F85" s="17" t="s">
        <v>328</v>
      </c>
      <c r="G85" s="17" t="s">
        <v>328</v>
      </c>
      <c r="H85" s="6" t="s">
        <v>29</v>
      </c>
      <c r="I85" s="7" t="s">
        <v>144</v>
      </c>
      <c r="J85" s="7" t="s">
        <v>75</v>
      </c>
      <c r="K85" s="7" t="s">
        <v>145</v>
      </c>
      <c r="L85" s="18">
        <v>20000000</v>
      </c>
      <c r="M85" s="7" t="s">
        <v>68</v>
      </c>
      <c r="N85" s="7" t="s">
        <v>34</v>
      </c>
    </row>
    <row r="86" spans="1:14" ht="38.5" customHeight="1" x14ac:dyDescent="0.35">
      <c r="A86" s="6">
        <v>5</v>
      </c>
      <c r="B86" s="11" t="s">
        <v>230</v>
      </c>
      <c r="C86" s="9" t="s">
        <v>198</v>
      </c>
      <c r="D86" s="11" t="s">
        <v>231</v>
      </c>
      <c r="E86" s="6">
        <v>16</v>
      </c>
      <c r="F86" s="6" t="s">
        <v>232</v>
      </c>
      <c r="G86" s="6" t="s">
        <v>232</v>
      </c>
      <c r="H86" s="6" t="s">
        <v>29</v>
      </c>
      <c r="I86" s="7" t="s">
        <v>300</v>
      </c>
      <c r="J86" s="7" t="s">
        <v>75</v>
      </c>
      <c r="K86" s="7" t="s">
        <v>32</v>
      </c>
      <c r="L86" s="18">
        <v>5000000</v>
      </c>
      <c r="M86" s="7" t="s">
        <v>68</v>
      </c>
      <c r="N86" s="7" t="s">
        <v>34</v>
      </c>
    </row>
    <row r="87" spans="1:14" ht="21" customHeight="1" x14ac:dyDescent="0.35">
      <c r="A87" s="60" t="s">
        <v>186</v>
      </c>
      <c r="B87" s="61"/>
      <c r="C87" s="61"/>
      <c r="D87" s="61"/>
      <c r="E87" s="61"/>
      <c r="F87" s="61"/>
      <c r="G87" s="61"/>
      <c r="H87" s="61"/>
      <c r="I87" s="61"/>
      <c r="J87" s="61"/>
      <c r="K87" s="62"/>
      <c r="L87" s="33">
        <f>SUM(L37:L86)</f>
        <v>2038800000</v>
      </c>
      <c r="M87" s="2"/>
      <c r="N87" s="2"/>
    </row>
    <row r="88" spans="1:14" x14ac:dyDescent="0.35">
      <c r="A88" s="2" t="s">
        <v>148</v>
      </c>
      <c r="B88" s="59" t="s">
        <v>120</v>
      </c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</row>
    <row r="89" spans="1:14" ht="42" x14ac:dyDescent="0.35">
      <c r="A89" s="12">
        <v>1</v>
      </c>
      <c r="B89" s="11" t="s">
        <v>233</v>
      </c>
      <c r="C89" s="13" t="s">
        <v>198</v>
      </c>
      <c r="D89" s="11" t="s">
        <v>234</v>
      </c>
      <c r="E89" s="7" t="s">
        <v>226</v>
      </c>
      <c r="F89" s="6" t="s">
        <v>235</v>
      </c>
      <c r="G89" s="6" t="s">
        <v>235</v>
      </c>
      <c r="H89" s="6" t="s">
        <v>29</v>
      </c>
      <c r="I89" s="7" t="s">
        <v>150</v>
      </c>
      <c r="J89" s="7" t="s">
        <v>236</v>
      </c>
      <c r="K89" s="7" t="s">
        <v>32</v>
      </c>
      <c r="L89" s="18">
        <v>10000000</v>
      </c>
      <c r="M89" s="7" t="s">
        <v>68</v>
      </c>
      <c r="N89" s="7" t="s">
        <v>34</v>
      </c>
    </row>
    <row r="90" spans="1:14" ht="21" x14ac:dyDescent="0.35">
      <c r="A90" s="67">
        <v>2</v>
      </c>
      <c r="B90" s="48" t="s">
        <v>237</v>
      </c>
      <c r="C90" s="13" t="s">
        <v>198</v>
      </c>
      <c r="D90" s="11" t="s">
        <v>238</v>
      </c>
      <c r="E90" s="7">
        <v>9</v>
      </c>
      <c r="F90" s="6" t="s">
        <v>239</v>
      </c>
      <c r="G90" s="6" t="s">
        <v>239</v>
      </c>
      <c r="H90" s="6" t="s">
        <v>29</v>
      </c>
      <c r="I90" s="7" t="s">
        <v>46</v>
      </c>
      <c r="J90" s="7" t="s">
        <v>75</v>
      </c>
      <c r="K90" s="7" t="s">
        <v>32</v>
      </c>
      <c r="L90" s="18">
        <v>50000000</v>
      </c>
      <c r="M90" s="7" t="s">
        <v>68</v>
      </c>
      <c r="N90" s="7" t="s">
        <v>34</v>
      </c>
    </row>
    <row r="91" spans="1:14" ht="31.5" x14ac:dyDescent="0.35">
      <c r="A91" s="68"/>
      <c r="B91" s="50"/>
      <c r="C91" s="13" t="s">
        <v>198</v>
      </c>
      <c r="D91" s="11" t="s">
        <v>240</v>
      </c>
      <c r="E91" s="7">
        <v>9</v>
      </c>
      <c r="F91" s="6" t="s">
        <v>241</v>
      </c>
      <c r="G91" s="6" t="s">
        <v>241</v>
      </c>
      <c r="H91" s="6" t="s">
        <v>29</v>
      </c>
      <c r="I91" s="7" t="s">
        <v>46</v>
      </c>
      <c r="J91" s="7" t="s">
        <v>75</v>
      </c>
      <c r="K91" s="7" t="s">
        <v>242</v>
      </c>
      <c r="L91" s="18">
        <v>10000000</v>
      </c>
      <c r="M91" s="7" t="s">
        <v>68</v>
      </c>
      <c r="N91" s="7" t="s">
        <v>34</v>
      </c>
    </row>
    <row r="92" spans="1:14" ht="31.5" x14ac:dyDescent="0.35">
      <c r="A92" s="39">
        <v>3</v>
      </c>
      <c r="B92" s="56" t="s">
        <v>121</v>
      </c>
      <c r="C92" s="13" t="s">
        <v>198</v>
      </c>
      <c r="D92" s="11" t="s">
        <v>122</v>
      </c>
      <c r="E92" s="7">
        <v>18</v>
      </c>
      <c r="F92" s="6" t="s">
        <v>152</v>
      </c>
      <c r="G92" s="6" t="s">
        <v>157</v>
      </c>
      <c r="H92" s="6" t="s">
        <v>29</v>
      </c>
      <c r="I92" s="6" t="s">
        <v>297</v>
      </c>
      <c r="J92" s="6" t="s">
        <v>123</v>
      </c>
      <c r="K92" s="7" t="s">
        <v>32</v>
      </c>
      <c r="L92" s="18">
        <v>8000000</v>
      </c>
      <c r="M92" s="7" t="s">
        <v>33</v>
      </c>
      <c r="N92" s="7" t="s">
        <v>34</v>
      </c>
    </row>
    <row r="93" spans="1:14" ht="31.5" x14ac:dyDescent="0.35">
      <c r="A93" s="40"/>
      <c r="B93" s="56"/>
      <c r="C93" s="13" t="s">
        <v>198</v>
      </c>
      <c r="D93" s="11" t="s">
        <v>124</v>
      </c>
      <c r="E93" s="7">
        <v>18</v>
      </c>
      <c r="F93" s="6" t="s">
        <v>153</v>
      </c>
      <c r="G93" s="6" t="s">
        <v>158</v>
      </c>
      <c r="H93" s="6" t="s">
        <v>29</v>
      </c>
      <c r="I93" s="6" t="s">
        <v>298</v>
      </c>
      <c r="J93" s="6" t="s">
        <v>125</v>
      </c>
      <c r="K93" s="7" t="s">
        <v>32</v>
      </c>
      <c r="L93" s="18">
        <v>8000000</v>
      </c>
      <c r="M93" s="7" t="s">
        <v>33</v>
      </c>
      <c r="N93" s="7" t="s">
        <v>34</v>
      </c>
    </row>
    <row r="94" spans="1:14" ht="31.5" x14ac:dyDescent="0.35">
      <c r="A94" s="40"/>
      <c r="B94" s="56"/>
      <c r="C94" s="13" t="s">
        <v>198</v>
      </c>
      <c r="D94" s="11" t="s">
        <v>126</v>
      </c>
      <c r="E94" s="7">
        <v>18</v>
      </c>
      <c r="F94" s="6" t="s">
        <v>154</v>
      </c>
      <c r="G94" s="6" t="s">
        <v>159</v>
      </c>
      <c r="H94" s="6" t="s">
        <v>29</v>
      </c>
      <c r="I94" s="6" t="s">
        <v>299</v>
      </c>
      <c r="J94" s="6" t="s">
        <v>127</v>
      </c>
      <c r="K94" s="7" t="s">
        <v>32</v>
      </c>
      <c r="L94" s="18">
        <v>10000000</v>
      </c>
      <c r="M94" s="7" t="s">
        <v>33</v>
      </c>
      <c r="N94" s="7" t="s">
        <v>34</v>
      </c>
    </row>
    <row r="95" spans="1:14" ht="31.5" x14ac:dyDescent="0.35">
      <c r="A95" s="40"/>
      <c r="B95" s="56"/>
      <c r="C95" s="13" t="s">
        <v>198</v>
      </c>
      <c r="D95" s="11" t="s">
        <v>128</v>
      </c>
      <c r="E95" s="7">
        <v>18</v>
      </c>
      <c r="F95" s="6" t="s">
        <v>155</v>
      </c>
      <c r="G95" s="6" t="s">
        <v>160</v>
      </c>
      <c r="H95" s="6" t="s">
        <v>29</v>
      </c>
      <c r="I95" s="6" t="s">
        <v>129</v>
      </c>
      <c r="J95" s="6" t="s">
        <v>129</v>
      </c>
      <c r="K95" s="7" t="s">
        <v>32</v>
      </c>
      <c r="L95" s="18">
        <v>10000000</v>
      </c>
      <c r="M95" s="7" t="s">
        <v>33</v>
      </c>
      <c r="N95" s="7" t="s">
        <v>34</v>
      </c>
    </row>
    <row r="96" spans="1:14" ht="31.5" x14ac:dyDescent="0.35">
      <c r="A96" s="41"/>
      <c r="B96" s="56"/>
      <c r="C96" s="13" t="s">
        <v>198</v>
      </c>
      <c r="D96" s="11" t="s">
        <v>130</v>
      </c>
      <c r="E96" s="7">
        <v>18</v>
      </c>
      <c r="F96" s="6" t="s">
        <v>156</v>
      </c>
      <c r="G96" s="6" t="s">
        <v>161</v>
      </c>
      <c r="H96" s="6" t="s">
        <v>29</v>
      </c>
      <c r="I96" s="6" t="s">
        <v>131</v>
      </c>
      <c r="J96" s="6" t="s">
        <v>131</v>
      </c>
      <c r="K96" s="7" t="s">
        <v>32</v>
      </c>
      <c r="L96" s="18">
        <v>8000000</v>
      </c>
      <c r="M96" s="7" t="s">
        <v>33</v>
      </c>
      <c r="N96" s="7" t="s">
        <v>34</v>
      </c>
    </row>
    <row r="97" spans="1:14" x14ac:dyDescent="0.35">
      <c r="A97" s="63" t="s">
        <v>186</v>
      </c>
      <c r="B97" s="64"/>
      <c r="C97" s="64"/>
      <c r="D97" s="64"/>
      <c r="E97" s="64"/>
      <c r="F97" s="64"/>
      <c r="G97" s="64"/>
      <c r="H97" s="64"/>
      <c r="I97" s="64"/>
      <c r="J97" s="64"/>
      <c r="K97" s="65"/>
      <c r="L97" s="33">
        <f>SUM(L92:L96)</f>
        <v>44000000</v>
      </c>
      <c r="M97" s="2"/>
      <c r="N97" s="2"/>
    </row>
    <row r="98" spans="1:14" x14ac:dyDescent="0.35">
      <c r="A98" s="2" t="s">
        <v>149</v>
      </c>
      <c r="B98" s="59" t="s">
        <v>132</v>
      </c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1:14" ht="31.5" x14ac:dyDescent="0.35">
      <c r="A99" s="67">
        <v>1</v>
      </c>
      <c r="B99" s="48" t="s">
        <v>163</v>
      </c>
      <c r="C99" s="13" t="s">
        <v>198</v>
      </c>
      <c r="D99" s="25" t="s">
        <v>343</v>
      </c>
      <c r="E99" s="7">
        <v>18</v>
      </c>
      <c r="F99" s="6" t="s">
        <v>244</v>
      </c>
      <c r="G99" s="6" t="s">
        <v>244</v>
      </c>
      <c r="H99" s="6" t="s">
        <v>29</v>
      </c>
      <c r="I99" s="7" t="s">
        <v>151</v>
      </c>
      <c r="J99" s="6" t="s">
        <v>187</v>
      </c>
      <c r="K99" s="6" t="s">
        <v>32</v>
      </c>
      <c r="L99" s="26">
        <v>10000000</v>
      </c>
      <c r="M99" s="7" t="s">
        <v>68</v>
      </c>
      <c r="N99" s="7" t="s">
        <v>34</v>
      </c>
    </row>
    <row r="100" spans="1:14" ht="31.5" x14ac:dyDescent="0.35">
      <c r="A100" s="68"/>
      <c r="B100" s="50"/>
      <c r="C100" s="13" t="s">
        <v>198</v>
      </c>
      <c r="D100" s="11" t="s">
        <v>302</v>
      </c>
      <c r="E100" s="7">
        <v>18</v>
      </c>
      <c r="F100" s="6" t="s">
        <v>244</v>
      </c>
      <c r="G100" s="6" t="s">
        <v>244</v>
      </c>
      <c r="H100" s="6" t="s">
        <v>29</v>
      </c>
      <c r="I100" s="7" t="s">
        <v>75</v>
      </c>
      <c r="J100" s="6" t="s">
        <v>75</v>
      </c>
      <c r="K100" s="6">
        <v>12</v>
      </c>
      <c r="L100" s="26" t="s">
        <v>303</v>
      </c>
      <c r="M100" s="7" t="s">
        <v>68</v>
      </c>
      <c r="N100" s="7" t="s">
        <v>34</v>
      </c>
    </row>
    <row r="101" spans="1:14" ht="42" x14ac:dyDescent="0.35">
      <c r="A101" s="39">
        <v>2</v>
      </c>
      <c r="B101" s="48" t="s">
        <v>133</v>
      </c>
      <c r="C101" s="14" t="s">
        <v>198</v>
      </c>
      <c r="D101" s="11" t="s">
        <v>341</v>
      </c>
      <c r="E101" s="6">
        <v>18</v>
      </c>
      <c r="F101" s="6" t="s">
        <v>245</v>
      </c>
      <c r="G101" s="6" t="s">
        <v>245</v>
      </c>
      <c r="H101" s="6" t="s">
        <v>29</v>
      </c>
      <c r="I101" s="7" t="s">
        <v>46</v>
      </c>
      <c r="J101" s="7" t="s">
        <v>134</v>
      </c>
      <c r="K101" s="7" t="s">
        <v>32</v>
      </c>
      <c r="L101" s="18">
        <v>10000000</v>
      </c>
      <c r="M101" s="7" t="s">
        <v>68</v>
      </c>
      <c r="N101" s="7" t="s">
        <v>34</v>
      </c>
    </row>
    <row r="102" spans="1:14" ht="33.5" customHeight="1" x14ac:dyDescent="0.35">
      <c r="A102" s="40"/>
      <c r="B102" s="49"/>
      <c r="C102" s="13" t="s">
        <v>198</v>
      </c>
      <c r="D102" s="27" t="s">
        <v>135</v>
      </c>
      <c r="E102" s="28">
        <v>18</v>
      </c>
      <c r="F102" s="28" t="s">
        <v>246</v>
      </c>
      <c r="G102" s="28" t="s">
        <v>246</v>
      </c>
      <c r="H102" s="28" t="s">
        <v>29</v>
      </c>
      <c r="I102" s="12" t="s">
        <v>46</v>
      </c>
      <c r="J102" s="12" t="s">
        <v>248</v>
      </c>
      <c r="K102" s="12" t="s">
        <v>32</v>
      </c>
      <c r="L102" s="29">
        <v>1500000</v>
      </c>
      <c r="M102" s="7" t="s">
        <v>68</v>
      </c>
      <c r="N102" s="7" t="s">
        <v>34</v>
      </c>
    </row>
    <row r="103" spans="1:14" ht="33.5" customHeight="1" x14ac:dyDescent="0.35">
      <c r="A103" s="40"/>
      <c r="B103" s="49"/>
      <c r="C103" s="14" t="s">
        <v>198</v>
      </c>
      <c r="D103" s="27" t="s">
        <v>243</v>
      </c>
      <c r="E103" s="28">
        <v>18</v>
      </c>
      <c r="F103" s="28" t="s">
        <v>247</v>
      </c>
      <c r="G103" s="28" t="s">
        <v>247</v>
      </c>
      <c r="H103" s="28" t="s">
        <v>29</v>
      </c>
      <c r="I103" s="12" t="s">
        <v>46</v>
      </c>
      <c r="J103" s="12" t="s">
        <v>248</v>
      </c>
      <c r="K103" s="12" t="s">
        <v>32</v>
      </c>
      <c r="L103" s="29">
        <v>1000000</v>
      </c>
      <c r="M103" s="7" t="s">
        <v>68</v>
      </c>
      <c r="N103" s="7" t="s">
        <v>34</v>
      </c>
    </row>
    <row r="104" spans="1:14" ht="52" customHeight="1" x14ac:dyDescent="0.35">
      <c r="A104" s="40"/>
      <c r="B104" s="49"/>
      <c r="C104" s="14" t="s">
        <v>199</v>
      </c>
      <c r="D104" s="27" t="s">
        <v>250</v>
      </c>
      <c r="E104" s="28">
        <v>18</v>
      </c>
      <c r="F104" s="28" t="s">
        <v>252</v>
      </c>
      <c r="G104" s="28" t="s">
        <v>252</v>
      </c>
      <c r="H104" s="28" t="s">
        <v>29</v>
      </c>
      <c r="I104" s="12" t="s">
        <v>46</v>
      </c>
      <c r="J104" s="12" t="s">
        <v>253</v>
      </c>
      <c r="K104" s="12" t="s">
        <v>32</v>
      </c>
      <c r="L104" s="29">
        <v>3000000</v>
      </c>
      <c r="M104" s="7" t="s">
        <v>68</v>
      </c>
      <c r="N104" s="7" t="s">
        <v>34</v>
      </c>
    </row>
    <row r="105" spans="1:14" ht="41.5" customHeight="1" x14ac:dyDescent="0.35">
      <c r="A105" s="40"/>
      <c r="B105" s="49"/>
      <c r="C105" s="14" t="s">
        <v>199</v>
      </c>
      <c r="D105" s="27" t="s">
        <v>251</v>
      </c>
      <c r="E105" s="28">
        <v>18</v>
      </c>
      <c r="F105" s="28" t="s">
        <v>254</v>
      </c>
      <c r="G105" s="28" t="s">
        <v>254</v>
      </c>
      <c r="H105" s="28" t="s">
        <v>29</v>
      </c>
      <c r="I105" s="12" t="s">
        <v>46</v>
      </c>
      <c r="J105" s="12" t="s">
        <v>255</v>
      </c>
      <c r="K105" s="12" t="s">
        <v>32</v>
      </c>
      <c r="L105" s="29">
        <v>10000000</v>
      </c>
      <c r="M105" s="7" t="s">
        <v>68</v>
      </c>
      <c r="N105" s="7" t="s">
        <v>34</v>
      </c>
    </row>
    <row r="106" spans="1:14" ht="41.5" customHeight="1" x14ac:dyDescent="0.35">
      <c r="A106" s="41"/>
      <c r="B106" s="50"/>
      <c r="C106" s="14" t="s">
        <v>198</v>
      </c>
      <c r="D106" s="11" t="s">
        <v>183</v>
      </c>
      <c r="E106" s="28">
        <v>18</v>
      </c>
      <c r="F106" s="6" t="s">
        <v>249</v>
      </c>
      <c r="G106" s="6" t="s">
        <v>249</v>
      </c>
      <c r="H106" s="6" t="s">
        <v>29</v>
      </c>
      <c r="I106" s="12" t="s">
        <v>184</v>
      </c>
      <c r="J106" s="7" t="s">
        <v>185</v>
      </c>
      <c r="K106" s="7" t="s">
        <v>32</v>
      </c>
      <c r="L106" s="18">
        <v>30000000</v>
      </c>
      <c r="M106" s="7" t="s">
        <v>68</v>
      </c>
      <c r="N106" s="7" t="s">
        <v>34</v>
      </c>
    </row>
    <row r="107" spans="1:14" ht="35" customHeight="1" x14ac:dyDescent="0.35">
      <c r="A107" s="45">
        <v>3</v>
      </c>
      <c r="B107" s="48" t="s">
        <v>136</v>
      </c>
      <c r="C107" s="14" t="s">
        <v>198</v>
      </c>
      <c r="D107" s="30" t="s">
        <v>305</v>
      </c>
      <c r="E107" s="28">
        <v>18</v>
      </c>
      <c r="F107" s="36" t="s">
        <v>329</v>
      </c>
      <c r="G107" s="36" t="s">
        <v>329</v>
      </c>
      <c r="H107" s="6" t="s">
        <v>29</v>
      </c>
      <c r="I107" s="12" t="s">
        <v>46</v>
      </c>
      <c r="J107" s="7" t="s">
        <v>75</v>
      </c>
      <c r="K107" s="7" t="s">
        <v>32</v>
      </c>
      <c r="L107" s="31">
        <v>10000000</v>
      </c>
      <c r="M107" s="7" t="s">
        <v>68</v>
      </c>
      <c r="N107" s="7" t="s">
        <v>34</v>
      </c>
    </row>
    <row r="108" spans="1:14" ht="40" customHeight="1" x14ac:dyDescent="0.35">
      <c r="A108" s="45"/>
      <c r="B108" s="49"/>
      <c r="C108" s="14" t="s">
        <v>199</v>
      </c>
      <c r="D108" s="30" t="s">
        <v>342</v>
      </c>
      <c r="E108" s="28">
        <v>18</v>
      </c>
      <c r="F108" s="36" t="s">
        <v>330</v>
      </c>
      <c r="G108" s="36" t="s">
        <v>330</v>
      </c>
      <c r="H108" s="6" t="s">
        <v>29</v>
      </c>
      <c r="I108" s="12" t="s">
        <v>46</v>
      </c>
      <c r="J108" s="7" t="s">
        <v>75</v>
      </c>
      <c r="K108" s="7" t="s">
        <v>32</v>
      </c>
      <c r="L108" s="31">
        <v>10000000</v>
      </c>
      <c r="M108" s="7" t="s">
        <v>68</v>
      </c>
      <c r="N108" s="7" t="s">
        <v>34</v>
      </c>
    </row>
    <row r="109" spans="1:14" ht="45" customHeight="1" x14ac:dyDescent="0.35">
      <c r="A109" s="45"/>
      <c r="B109" s="49"/>
      <c r="C109" s="14" t="s">
        <v>198</v>
      </c>
      <c r="D109" s="30" t="s">
        <v>304</v>
      </c>
      <c r="E109" s="28">
        <v>18</v>
      </c>
      <c r="F109" s="36" t="s">
        <v>331</v>
      </c>
      <c r="G109" s="36" t="s">
        <v>331</v>
      </c>
      <c r="H109" s="6" t="s">
        <v>29</v>
      </c>
      <c r="I109" s="12" t="s">
        <v>46</v>
      </c>
      <c r="J109" s="7" t="s">
        <v>75</v>
      </c>
      <c r="K109" s="7" t="s">
        <v>32</v>
      </c>
      <c r="L109" s="31">
        <v>10000000</v>
      </c>
      <c r="M109" s="7" t="s">
        <v>68</v>
      </c>
      <c r="N109" s="7" t="s">
        <v>34</v>
      </c>
    </row>
    <row r="110" spans="1:14" ht="38.5" customHeight="1" x14ac:dyDescent="0.35">
      <c r="A110" s="45"/>
      <c r="B110" s="49"/>
      <c r="C110" s="14" t="s">
        <v>198</v>
      </c>
      <c r="D110" s="11" t="s">
        <v>137</v>
      </c>
      <c r="E110" s="28">
        <v>18</v>
      </c>
      <c r="F110" s="36" t="s">
        <v>332</v>
      </c>
      <c r="G110" s="36" t="s">
        <v>332</v>
      </c>
      <c r="H110" s="6" t="s">
        <v>29</v>
      </c>
      <c r="I110" s="12" t="s">
        <v>46</v>
      </c>
      <c r="J110" s="6" t="s">
        <v>162</v>
      </c>
      <c r="K110" s="7" t="s">
        <v>32</v>
      </c>
      <c r="L110" s="31">
        <v>20000000</v>
      </c>
      <c r="M110" s="7" t="s">
        <v>68</v>
      </c>
      <c r="N110" s="7" t="s">
        <v>34</v>
      </c>
    </row>
    <row r="111" spans="1:14" ht="42" x14ac:dyDescent="0.35">
      <c r="A111" s="39"/>
      <c r="B111" s="49"/>
      <c r="C111" s="15" t="s">
        <v>198</v>
      </c>
      <c r="D111" s="27" t="s">
        <v>166</v>
      </c>
      <c r="E111" s="28">
        <v>18</v>
      </c>
      <c r="F111" s="28" t="s">
        <v>333</v>
      </c>
      <c r="G111" s="28" t="s">
        <v>333</v>
      </c>
      <c r="H111" s="28" t="s">
        <v>29</v>
      </c>
      <c r="I111" s="12" t="s">
        <v>46</v>
      </c>
      <c r="J111" s="28" t="s">
        <v>75</v>
      </c>
      <c r="K111" s="12" t="s">
        <v>32</v>
      </c>
      <c r="L111" s="29">
        <v>20000000</v>
      </c>
      <c r="M111" s="12" t="s">
        <v>68</v>
      </c>
      <c r="N111" s="12" t="s">
        <v>34</v>
      </c>
    </row>
    <row r="112" spans="1:14" ht="31.5" x14ac:dyDescent="0.35">
      <c r="A112" s="39">
        <v>4</v>
      </c>
      <c r="B112" s="71" t="s">
        <v>287</v>
      </c>
      <c r="C112" s="15" t="s">
        <v>198</v>
      </c>
      <c r="D112" s="27" t="s">
        <v>306</v>
      </c>
      <c r="E112" s="28">
        <v>18</v>
      </c>
      <c r="F112" s="28" t="s">
        <v>334</v>
      </c>
      <c r="G112" s="28" t="s">
        <v>334</v>
      </c>
      <c r="H112" s="28" t="s">
        <v>29</v>
      </c>
      <c r="I112" s="12" t="s">
        <v>46</v>
      </c>
      <c r="J112" s="28" t="s">
        <v>75</v>
      </c>
      <c r="K112" s="12" t="s">
        <v>32</v>
      </c>
      <c r="L112" s="29">
        <v>20000000</v>
      </c>
      <c r="M112" s="12" t="s">
        <v>68</v>
      </c>
      <c r="N112" s="12" t="s">
        <v>34</v>
      </c>
    </row>
    <row r="113" spans="1:14" ht="21" x14ac:dyDescent="0.35">
      <c r="A113" s="40"/>
      <c r="B113" s="71"/>
      <c r="C113" s="14" t="s">
        <v>198</v>
      </c>
      <c r="D113" s="11" t="s">
        <v>339</v>
      </c>
      <c r="E113" s="28">
        <v>18</v>
      </c>
      <c r="F113" s="6" t="s">
        <v>335</v>
      </c>
      <c r="G113" s="36" t="s">
        <v>335</v>
      </c>
      <c r="H113" s="6" t="s">
        <v>29</v>
      </c>
      <c r="I113" s="12" t="s">
        <v>46</v>
      </c>
      <c r="J113" s="6" t="s">
        <v>75</v>
      </c>
      <c r="K113" s="7" t="s">
        <v>32</v>
      </c>
      <c r="L113" s="31">
        <v>20000000</v>
      </c>
      <c r="M113" s="7" t="s">
        <v>68</v>
      </c>
      <c r="N113" s="7" t="s">
        <v>34</v>
      </c>
    </row>
    <row r="114" spans="1:14" ht="21" x14ac:dyDescent="0.35">
      <c r="A114" s="41"/>
      <c r="B114" s="71"/>
      <c r="C114" s="14" t="s">
        <v>198</v>
      </c>
      <c r="D114" s="11" t="s">
        <v>340</v>
      </c>
      <c r="E114" s="28">
        <v>18</v>
      </c>
      <c r="F114" s="36" t="s">
        <v>335</v>
      </c>
      <c r="G114" s="36" t="s">
        <v>335</v>
      </c>
      <c r="H114" s="28" t="s">
        <v>29</v>
      </c>
      <c r="I114" s="12" t="s">
        <v>46</v>
      </c>
      <c r="J114" s="6" t="s">
        <v>75</v>
      </c>
      <c r="K114" s="12" t="s">
        <v>32</v>
      </c>
      <c r="L114" s="31">
        <v>20000000</v>
      </c>
      <c r="M114" s="7" t="s">
        <v>68</v>
      </c>
      <c r="N114" s="7" t="s">
        <v>34</v>
      </c>
    </row>
    <row r="115" spans="1:14" x14ac:dyDescent="0.35">
      <c r="A115" s="60" t="s">
        <v>186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2"/>
      <c r="L115" s="34">
        <f>SUM(L99:L114)</f>
        <v>195500000</v>
      </c>
      <c r="M115" s="2"/>
      <c r="N115" s="2"/>
    </row>
    <row r="116" spans="1:14" x14ac:dyDescent="0.35">
      <c r="A116" s="35" t="s">
        <v>164</v>
      </c>
      <c r="B116" s="59" t="s">
        <v>138</v>
      </c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ht="27" customHeight="1" x14ac:dyDescent="0.35">
      <c r="A117" s="39">
        <v>1</v>
      </c>
      <c r="B117" s="48" t="s">
        <v>139</v>
      </c>
      <c r="C117" s="14" t="s">
        <v>198</v>
      </c>
      <c r="D117" s="11" t="s">
        <v>140</v>
      </c>
      <c r="E117" s="6">
        <v>3</v>
      </c>
      <c r="F117" s="6" t="s">
        <v>294</v>
      </c>
      <c r="G117" s="6" t="s">
        <v>295</v>
      </c>
      <c r="H117" s="6" t="s">
        <v>29</v>
      </c>
      <c r="I117" s="7" t="s">
        <v>46</v>
      </c>
      <c r="J117" s="7" t="s">
        <v>75</v>
      </c>
      <c r="K117" s="7" t="s">
        <v>32</v>
      </c>
      <c r="L117" s="18">
        <v>100000000</v>
      </c>
      <c r="M117" s="7" t="s">
        <v>68</v>
      </c>
      <c r="N117" s="7" t="s">
        <v>34</v>
      </c>
    </row>
    <row r="118" spans="1:14" ht="41" customHeight="1" x14ac:dyDescent="0.35">
      <c r="A118" s="41"/>
      <c r="B118" s="50"/>
      <c r="C118" s="14" t="s">
        <v>198</v>
      </c>
      <c r="D118" s="11" t="s">
        <v>293</v>
      </c>
      <c r="E118" s="6">
        <v>3</v>
      </c>
      <c r="F118" s="6" t="s">
        <v>296</v>
      </c>
      <c r="G118" s="6" t="s">
        <v>296</v>
      </c>
      <c r="H118" s="6" t="s">
        <v>29</v>
      </c>
      <c r="I118" s="7" t="s">
        <v>46</v>
      </c>
      <c r="J118" s="7" t="s">
        <v>75</v>
      </c>
      <c r="K118" s="7" t="s">
        <v>32</v>
      </c>
      <c r="L118" s="18">
        <v>100000000</v>
      </c>
      <c r="M118" s="7" t="s">
        <v>68</v>
      </c>
      <c r="N118" s="7" t="s">
        <v>34</v>
      </c>
    </row>
    <row r="119" spans="1:14" ht="27.5" customHeight="1" x14ac:dyDescent="0.35">
      <c r="A119" s="10">
        <v>2</v>
      </c>
      <c r="B119" s="11" t="s">
        <v>141</v>
      </c>
      <c r="C119" s="14" t="s">
        <v>198</v>
      </c>
      <c r="D119" s="11" t="s">
        <v>291</v>
      </c>
      <c r="E119" s="6">
        <v>1</v>
      </c>
      <c r="F119" s="36" t="s">
        <v>336</v>
      </c>
      <c r="G119" s="36" t="s">
        <v>336</v>
      </c>
      <c r="H119" s="6" t="s">
        <v>29</v>
      </c>
      <c r="I119" s="7" t="s">
        <v>292</v>
      </c>
      <c r="J119" s="7" t="s">
        <v>165</v>
      </c>
      <c r="K119" s="7" t="s">
        <v>32</v>
      </c>
      <c r="L119" s="18">
        <v>180000000</v>
      </c>
      <c r="M119" s="7" t="s">
        <v>68</v>
      </c>
      <c r="N119" s="7" t="s">
        <v>34</v>
      </c>
    </row>
    <row r="120" spans="1:14" ht="20.5" customHeight="1" x14ac:dyDescent="0.35">
      <c r="A120" s="70" t="s">
        <v>186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33">
        <f>SUM(L117:L119)</f>
        <v>380000000</v>
      </c>
      <c r="M120" s="2"/>
      <c r="N120" s="2"/>
    </row>
    <row r="123" spans="1:14" x14ac:dyDescent="0.35">
      <c r="G123" s="57" t="s">
        <v>337</v>
      </c>
      <c r="H123" s="57"/>
      <c r="I123" s="57"/>
      <c r="J123" s="57"/>
      <c r="K123" s="57"/>
      <c r="L123" s="57"/>
      <c r="M123" s="57"/>
      <c r="N123" s="57"/>
    </row>
    <row r="124" spans="1:14" x14ac:dyDescent="0.35">
      <c r="A124" s="57" t="s">
        <v>177</v>
      </c>
      <c r="B124" s="57"/>
      <c r="C124" s="57"/>
      <c r="D124" s="57"/>
      <c r="E124" s="57"/>
      <c r="F124" s="57"/>
      <c r="G124" s="57" t="s">
        <v>180</v>
      </c>
      <c r="H124" s="57"/>
      <c r="I124" s="57"/>
      <c r="J124" s="57"/>
      <c r="K124" s="57"/>
      <c r="L124" s="57"/>
      <c r="M124" s="57"/>
      <c r="N124" s="57"/>
    </row>
    <row r="125" spans="1:14" x14ac:dyDescent="0.35">
      <c r="A125" s="57" t="s">
        <v>178</v>
      </c>
      <c r="B125" s="57"/>
      <c r="C125" s="57"/>
      <c r="D125" s="57"/>
      <c r="E125" s="57"/>
      <c r="F125" s="57"/>
      <c r="G125" s="57" t="s">
        <v>181</v>
      </c>
      <c r="H125" s="57"/>
      <c r="I125" s="57"/>
      <c r="J125" s="57"/>
      <c r="K125" s="57"/>
      <c r="L125" s="57"/>
      <c r="M125" s="57"/>
      <c r="N125" s="57"/>
    </row>
    <row r="126" spans="1:14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x14ac:dyDescent="0.35">
      <c r="A129" s="57" t="s">
        <v>179</v>
      </c>
      <c r="B129" s="57"/>
      <c r="C129" s="57"/>
      <c r="D129" s="57"/>
      <c r="E129" s="57"/>
      <c r="F129" s="57"/>
      <c r="G129" s="66" t="s">
        <v>182</v>
      </c>
      <c r="H129" s="57"/>
      <c r="I129" s="57"/>
      <c r="J129" s="57"/>
      <c r="K129" s="57"/>
      <c r="L129" s="57"/>
      <c r="M129" s="57"/>
      <c r="N129" s="57"/>
    </row>
  </sheetData>
  <mergeCells count="67">
    <mergeCell ref="A115:K115"/>
    <mergeCell ref="A120:K120"/>
    <mergeCell ref="A97:K97"/>
    <mergeCell ref="B117:B118"/>
    <mergeCell ref="A117:A118"/>
    <mergeCell ref="B99:B100"/>
    <mergeCell ref="A112:A114"/>
    <mergeCell ref="B112:B114"/>
    <mergeCell ref="A90:A91"/>
    <mergeCell ref="B90:B91"/>
    <mergeCell ref="B101:B106"/>
    <mergeCell ref="A101:A106"/>
    <mergeCell ref="A37:A40"/>
    <mergeCell ref="B37:B40"/>
    <mergeCell ref="A83:A85"/>
    <mergeCell ref="B83:B85"/>
    <mergeCell ref="B88:N88"/>
    <mergeCell ref="A92:A96"/>
    <mergeCell ref="B92:B96"/>
    <mergeCell ref="A73:A82"/>
    <mergeCell ref="B73:B82"/>
    <mergeCell ref="A99:A100"/>
    <mergeCell ref="G125:N125"/>
    <mergeCell ref="A124:F124"/>
    <mergeCell ref="A125:F125"/>
    <mergeCell ref="A129:F129"/>
    <mergeCell ref="G124:N124"/>
    <mergeCell ref="G129:N129"/>
    <mergeCell ref="G123:N123"/>
    <mergeCell ref="A1:N1"/>
    <mergeCell ref="A2:N2"/>
    <mergeCell ref="A5:B5"/>
    <mergeCell ref="A6:B6"/>
    <mergeCell ref="A7:B7"/>
    <mergeCell ref="A8:B8"/>
    <mergeCell ref="B107:B111"/>
    <mergeCell ref="A107:A111"/>
    <mergeCell ref="A41:A72"/>
    <mergeCell ref="B116:N116"/>
    <mergeCell ref="B16:B23"/>
    <mergeCell ref="B98:N98"/>
    <mergeCell ref="B36:N36"/>
    <mergeCell ref="A87:K87"/>
    <mergeCell ref="A35:K35"/>
    <mergeCell ref="L12:L13"/>
    <mergeCell ref="G10:G13"/>
    <mergeCell ref="B41:B72"/>
    <mergeCell ref="F10:F13"/>
    <mergeCell ref="H10:H13"/>
    <mergeCell ref="J10:J13"/>
    <mergeCell ref="K10:K13"/>
    <mergeCell ref="A29:A33"/>
    <mergeCell ref="A10:A13"/>
    <mergeCell ref="B10:B13"/>
    <mergeCell ref="C10:D13"/>
    <mergeCell ref="E10:E13"/>
    <mergeCell ref="B15:N15"/>
    <mergeCell ref="N10:N13"/>
    <mergeCell ref="A16:A23"/>
    <mergeCell ref="A24:A25"/>
    <mergeCell ref="B24:B25"/>
    <mergeCell ref="B26:B28"/>
    <mergeCell ref="A26:A28"/>
    <mergeCell ref="B29:B33"/>
    <mergeCell ref="L10:M11"/>
    <mergeCell ref="M12:M13"/>
    <mergeCell ref="I10:I13"/>
  </mergeCells>
  <pageMargins left="0.70866141732283472" right="0.70866141732283472" top="0.55118110236220474" bottom="0.55118110236220474" header="0.31496062992125984" footer="0.31496062992125984"/>
  <pageSetup paperSize="10000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1" sqref="A21"/>
    </sheetView>
  </sheetViews>
  <sheetFormatPr defaultRowHeight="14.5" x14ac:dyDescent="0.35"/>
  <cols>
    <col min="1" max="1" width="16.81640625" customWidth="1"/>
    <col min="2" max="2" width="20.08984375" customWidth="1"/>
  </cols>
  <sheetData>
    <row r="1" spans="1:2" x14ac:dyDescent="0.35">
      <c r="A1" t="s">
        <v>256</v>
      </c>
    </row>
    <row r="3" spans="1:2" x14ac:dyDescent="0.35">
      <c r="A3" t="s">
        <v>257</v>
      </c>
      <c r="B3" t="s">
        <v>258</v>
      </c>
    </row>
    <row r="4" spans="1:2" x14ac:dyDescent="0.35">
      <c r="A4" t="s">
        <v>259</v>
      </c>
      <c r="B4" t="s">
        <v>260</v>
      </c>
    </row>
    <row r="5" spans="1:2" x14ac:dyDescent="0.35">
      <c r="A5" t="s">
        <v>261</v>
      </c>
      <c r="B5" t="s">
        <v>262</v>
      </c>
    </row>
    <row r="6" spans="1:2" x14ac:dyDescent="0.35">
      <c r="A6" t="s">
        <v>263</v>
      </c>
      <c r="B6" t="s">
        <v>264</v>
      </c>
    </row>
    <row r="10" spans="1:2" x14ac:dyDescent="0.35">
      <c r="A10" t="s">
        <v>265</v>
      </c>
    </row>
    <row r="12" spans="1:2" x14ac:dyDescent="0.35">
      <c r="A12" t="s">
        <v>266</v>
      </c>
      <c r="B12" t="s">
        <v>279</v>
      </c>
    </row>
    <row r="13" spans="1:2" x14ac:dyDescent="0.35">
      <c r="A13" t="s">
        <v>267</v>
      </c>
      <c r="B13" t="s">
        <v>268</v>
      </c>
    </row>
    <row r="14" spans="1:2" x14ac:dyDescent="0.35">
      <c r="A14" t="s">
        <v>269</v>
      </c>
      <c r="B14" t="s">
        <v>270</v>
      </c>
    </row>
    <row r="15" spans="1:2" x14ac:dyDescent="0.35">
      <c r="A15" t="s">
        <v>271</v>
      </c>
      <c r="B15" t="s">
        <v>272</v>
      </c>
    </row>
    <row r="16" spans="1:2" x14ac:dyDescent="0.35">
      <c r="A16" t="s">
        <v>273</v>
      </c>
      <c r="B16" t="s">
        <v>274</v>
      </c>
    </row>
    <row r="17" spans="1:2" x14ac:dyDescent="0.35">
      <c r="A17" t="s">
        <v>275</v>
      </c>
      <c r="B17" t="s">
        <v>276</v>
      </c>
    </row>
    <row r="18" spans="1:2" x14ac:dyDescent="0.35">
      <c r="A18" t="s">
        <v>277</v>
      </c>
      <c r="B18" t="s">
        <v>278</v>
      </c>
    </row>
    <row r="19" spans="1:2" x14ac:dyDescent="0.35">
      <c r="A19" t="s">
        <v>280</v>
      </c>
      <c r="B19" t="s">
        <v>281</v>
      </c>
    </row>
    <row r="20" spans="1:2" x14ac:dyDescent="0.35">
      <c r="A20" t="s">
        <v>282</v>
      </c>
      <c r="B20" t="s">
        <v>283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6" sqref="A6"/>
    </sheetView>
  </sheetViews>
  <sheetFormatPr defaultRowHeight="14.5" x14ac:dyDescent="0.35"/>
  <sheetData>
    <row r="1" spans="1:1" x14ac:dyDescent="0.35">
      <c r="A1" t="s">
        <v>284</v>
      </c>
    </row>
    <row r="3" spans="1:1" x14ac:dyDescent="0.35">
      <c r="A3" t="s">
        <v>285</v>
      </c>
    </row>
    <row r="4" spans="1:1" x14ac:dyDescent="0.35">
      <c r="A4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2022-10-25T03:12:24Z</cp:lastPrinted>
  <dcterms:created xsi:type="dcterms:W3CDTF">2021-10-18T01:56:16Z</dcterms:created>
  <dcterms:modified xsi:type="dcterms:W3CDTF">2022-10-26T05:11:16Z</dcterms:modified>
</cp:coreProperties>
</file>